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dminPlans\HOME 2023\Proposed changes\Section 3\"/>
    </mc:Choice>
  </mc:AlternateContent>
  <bookViews>
    <workbookView xWindow="0" yWindow="0" windowWidth="28800" windowHeight="12300"/>
  </bookViews>
  <sheets>
    <sheet name="Instructions" sheetId="21" r:id="rId1"/>
    <sheet name="Totals" sheetId="5" r:id="rId2"/>
    <sheet name="Company1" sheetId="1" r:id="rId3"/>
    <sheet name="Company2" sheetId="12" r:id="rId4"/>
    <sheet name="Company3" sheetId="13" r:id="rId5"/>
    <sheet name="Company4" sheetId="14" r:id="rId6"/>
    <sheet name="Company5" sheetId="15" r:id="rId7"/>
    <sheet name="Company6" sheetId="16" r:id="rId8"/>
    <sheet name="Company7" sheetId="17" r:id="rId9"/>
    <sheet name="Company8" sheetId="18" r:id="rId10"/>
    <sheet name="Company9" sheetId="19" r:id="rId11"/>
    <sheet name="Company10" sheetId="20"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7" l="1"/>
  <c r="B6" i="17"/>
  <c r="Y13" i="17"/>
  <c r="Y14" i="17"/>
  <c r="B4" i="17" s="1"/>
  <c r="Y15" i="17"/>
  <c r="Y16" i="17"/>
  <c r="Y17" i="17"/>
  <c r="Y18" i="17"/>
  <c r="Y19" i="17"/>
  <c r="Y20" i="17"/>
  <c r="Y21" i="17"/>
  <c r="Y22" i="17"/>
  <c r="Y23" i="17"/>
  <c r="Y24" i="17"/>
  <c r="Y25" i="17"/>
  <c r="Y26" i="17"/>
  <c r="Y27" i="17"/>
  <c r="Y28" i="17"/>
  <c r="Y29" i="17"/>
  <c r="Y30" i="17"/>
  <c r="Y31" i="17"/>
  <c r="Y32" i="17"/>
  <c r="Y33" i="17"/>
  <c r="Y34" i="17"/>
  <c r="Y35" i="17"/>
  <c r="Y36" i="17"/>
  <c r="Y37" i="17"/>
  <c r="Y38" i="17"/>
  <c r="Y39" i="17"/>
  <c r="Y40" i="17"/>
  <c r="Y41" i="17"/>
  <c r="Y42" i="17"/>
  <c r="Y43" i="17"/>
  <c r="Y44" i="17"/>
  <c r="Y45" i="17"/>
  <c r="Y46" i="17"/>
  <c r="Y47" i="17"/>
  <c r="Y48" i="17"/>
  <c r="Y49" i="17"/>
  <c r="Y50" i="17"/>
  <c r="Y51" i="17"/>
  <c r="Y52" i="17"/>
  <c r="Y53" i="17"/>
  <c r="Y54" i="17"/>
  <c r="Y55" i="17"/>
  <c r="Y56" i="17"/>
  <c r="Y57" i="17"/>
  <c r="Y58" i="17"/>
  <c r="Y59" i="17"/>
  <c r="Y60" i="17"/>
  <c r="Y61" i="17"/>
  <c r="Y62" i="17"/>
  <c r="Y63" i="17"/>
  <c r="Y64" i="17"/>
  <c r="Y65" i="17"/>
  <c r="Y66" i="17"/>
  <c r="Y67" i="17"/>
  <c r="Y68" i="17"/>
  <c r="Y69" i="17"/>
  <c r="Y70" i="17"/>
  <c r="Y71" i="17"/>
  <c r="Y72" i="17"/>
  <c r="Y73" i="17"/>
  <c r="Y74" i="17"/>
  <c r="Y75" i="17"/>
  <c r="Y76" i="17"/>
  <c r="Y77" i="17"/>
  <c r="Y78" i="17"/>
  <c r="Y79" i="17"/>
  <c r="Y80" i="17"/>
  <c r="Y81" i="17"/>
  <c r="Y82" i="17"/>
  <c r="Y83" i="17"/>
  <c r="Y84" i="17"/>
  <c r="Y85" i="17"/>
  <c r="Y86" i="17"/>
  <c r="Y87" i="17"/>
  <c r="Y88" i="17"/>
  <c r="Y89" i="17"/>
  <c r="Y90" i="17"/>
  <c r="Y91" i="17"/>
  <c r="Y92" i="17"/>
  <c r="Y93" i="17"/>
  <c r="Y94" i="17"/>
  <c r="Y95" i="17"/>
  <c r="Y96" i="17"/>
  <c r="Y97" i="17"/>
  <c r="Y98" i="17"/>
  <c r="Y99" i="17"/>
  <c r="Y100" i="17"/>
  <c r="Y101" i="17"/>
  <c r="Y102" i="17"/>
  <c r="Y103" i="17"/>
  <c r="Y104" i="17"/>
  <c r="Y105" i="17"/>
  <c r="Y106" i="17"/>
  <c r="Y107" i="17"/>
  <c r="Y108" i="17"/>
  <c r="Y109" i="17"/>
  <c r="Y110" i="17"/>
  <c r="Y111" i="17"/>
  <c r="Y112" i="17"/>
  <c r="Y113" i="17"/>
  <c r="Y114" i="17"/>
  <c r="Y115" i="17"/>
  <c r="Y116" i="17"/>
  <c r="Y117" i="17"/>
  <c r="Y118" i="17"/>
  <c r="Y119" i="17"/>
  <c r="Y120" i="17"/>
  <c r="Y121" i="17"/>
  <c r="Y122" i="17"/>
  <c r="Y123" i="17"/>
  <c r="Y124" i="17"/>
  <c r="Y125" i="17"/>
  <c r="Y126" i="17"/>
  <c r="Y127" i="17"/>
  <c r="Y128" i="17"/>
  <c r="Y129" i="17"/>
  <c r="Y130" i="17"/>
  <c r="Y131" i="17"/>
  <c r="Y132" i="17"/>
  <c r="Y133" i="17"/>
  <c r="Y134" i="17"/>
  <c r="Y135" i="17"/>
  <c r="Y136" i="17"/>
  <c r="Y137" i="17"/>
  <c r="Y138" i="17"/>
  <c r="Y139" i="17"/>
  <c r="Y140" i="17"/>
  <c r="Y141" i="17"/>
  <c r="Y142" i="17"/>
  <c r="Y143" i="17"/>
  <c r="Y144" i="17"/>
  <c r="Y145" i="17"/>
  <c r="Y146" i="17"/>
  <c r="Y147" i="17"/>
  <c r="Y148" i="17"/>
  <c r="Y149" i="17"/>
  <c r="Y150" i="17"/>
  <c r="Y151" i="17"/>
  <c r="Y152" i="17"/>
  <c r="Y153" i="17"/>
  <c r="Y154" i="17"/>
  <c r="Y155" i="17"/>
  <c r="Y156" i="17"/>
  <c r="Y157" i="17"/>
  <c r="Y158" i="17"/>
  <c r="Y159" i="17"/>
  <c r="Y160" i="17"/>
  <c r="Y161" i="17"/>
  <c r="Y162" i="17"/>
  <c r="Y163" i="17"/>
  <c r="Y164" i="17"/>
  <c r="Y165" i="17"/>
  <c r="Y166" i="17"/>
  <c r="Y167" i="17"/>
  <c r="Y168" i="17"/>
  <c r="Y169" i="17"/>
  <c r="Y170" i="17"/>
  <c r="Y171" i="17"/>
  <c r="Y172" i="17"/>
  <c r="Y173" i="17"/>
  <c r="Y174" i="17"/>
  <c r="Y175" i="17"/>
  <c r="Y176" i="17"/>
  <c r="Y177" i="17"/>
  <c r="Y178" i="17"/>
  <c r="Y179" i="17"/>
  <c r="Y180" i="17"/>
  <c r="Y181" i="17"/>
  <c r="Y182" i="17"/>
  <c r="Y183" i="17"/>
  <c r="Y184" i="17"/>
  <c r="Y185" i="17"/>
  <c r="Y186" i="17"/>
  <c r="Y187" i="17"/>
  <c r="Y188" i="17"/>
  <c r="Y189" i="17"/>
  <c r="Y190" i="17"/>
  <c r="Y191" i="17"/>
  <c r="Y192" i="17"/>
  <c r="Y193" i="17"/>
  <c r="Y194" i="17"/>
  <c r="Y195" i="17"/>
  <c r="Y196" i="17"/>
  <c r="Y197" i="17"/>
  <c r="Y198" i="17"/>
  <c r="Y199" i="17"/>
  <c r="Y200" i="17"/>
  <c r="Y201" i="17"/>
  <c r="Y202" i="17"/>
  <c r="Y203" i="17"/>
  <c r="Y204" i="17"/>
  <c r="Y205" i="17"/>
  <c r="Y206" i="17"/>
  <c r="Y207" i="17"/>
  <c r="Y208" i="17"/>
  <c r="Y209" i="17"/>
  <c r="Y210" i="17"/>
  <c r="Y211" i="17"/>
  <c r="Y212" i="17"/>
  <c r="Y213" i="17"/>
  <c r="Y214" i="17"/>
  <c r="Y215" i="17"/>
  <c r="Y216" i="17"/>
  <c r="Y217" i="17"/>
  <c r="Y218" i="17"/>
  <c r="Y219" i="17"/>
  <c r="Y220" i="17"/>
  <c r="Y221" i="17"/>
  <c r="Y222" i="17"/>
  <c r="Y223" i="17"/>
  <c r="Y224" i="17"/>
  <c r="Y225" i="17"/>
  <c r="Y226" i="17"/>
  <c r="Y227" i="17"/>
  <c r="Y228" i="17"/>
  <c r="Y229" i="17"/>
  <c r="Y230" i="17"/>
  <c r="Y231" i="17"/>
  <c r="Y232" i="17"/>
  <c r="Y233" i="17"/>
  <c r="Y234" i="17"/>
  <c r="Y235" i="17"/>
  <c r="Y236" i="17"/>
  <c r="Y237" i="17"/>
  <c r="Y238" i="17"/>
  <c r="Y239" i="17"/>
  <c r="Y240" i="17"/>
  <c r="Y241" i="17"/>
  <c r="Y242" i="17"/>
  <c r="Y243" i="17"/>
  <c r="Y244" i="17"/>
  <c r="Y245" i="17"/>
  <c r="Y246" i="17"/>
  <c r="Y247" i="17"/>
  <c r="Y248" i="17"/>
  <c r="Y249" i="17"/>
  <c r="Y250" i="17"/>
  <c r="Y251" i="17"/>
  <c r="Y252" i="17"/>
  <c r="Y253" i="17"/>
  <c r="Y254" i="17"/>
  <c r="Y255" i="17"/>
  <c r="Y256" i="17"/>
  <c r="Y257" i="17"/>
  <c r="Y258" i="17"/>
  <c r="Y259" i="17"/>
  <c r="Y260" i="17"/>
  <c r="Y261" i="17"/>
  <c r="Y262" i="17"/>
  <c r="Y263" i="17"/>
  <c r="Y264" i="17"/>
  <c r="Y265" i="17"/>
  <c r="Y266" i="17"/>
  <c r="Y267" i="17"/>
  <c r="Y268" i="17"/>
  <c r="Y269" i="17"/>
  <c r="Y270" i="17"/>
  <c r="Y271" i="17"/>
  <c r="Y272" i="17"/>
  <c r="Y273" i="17"/>
  <c r="Y274" i="17"/>
  <c r="Y275" i="17"/>
  <c r="Y276" i="17"/>
  <c r="Y277" i="17"/>
  <c r="Y278" i="17"/>
  <c r="Y279" i="17"/>
  <c r="Y280" i="17"/>
  <c r="Y281" i="17"/>
  <c r="Y282" i="17"/>
  <c r="Y283" i="17"/>
  <c r="Y284" i="17"/>
  <c r="Y285" i="17"/>
  <c r="Y286" i="17"/>
  <c r="Y287" i="17"/>
  <c r="Y288" i="17"/>
  <c r="Y289" i="17"/>
  <c r="Y290" i="17"/>
  <c r="Y291" i="17"/>
  <c r="Y292" i="17"/>
  <c r="Y293" i="17"/>
  <c r="Y294" i="17"/>
  <c r="Y295" i="17"/>
  <c r="Y296" i="17"/>
  <c r="Y297" i="17"/>
  <c r="Y298" i="17"/>
  <c r="Y299" i="17"/>
  <c r="Y300" i="17"/>
  <c r="Y301" i="17"/>
  <c r="Y302" i="17"/>
  <c r="Y303" i="17"/>
  <c r="Y304" i="17"/>
  <c r="Y304" i="20"/>
  <c r="Y303" i="20"/>
  <c r="Y302" i="20"/>
  <c r="Y301" i="20"/>
  <c r="Y300" i="20"/>
  <c r="Y299" i="20"/>
  <c r="Y298" i="20"/>
  <c r="Y297" i="20"/>
  <c r="Y296" i="20"/>
  <c r="Y295" i="20"/>
  <c r="Y294" i="20"/>
  <c r="Y293" i="20"/>
  <c r="Y292" i="20"/>
  <c r="Y291" i="20"/>
  <c r="Y290" i="20"/>
  <c r="Y289" i="20"/>
  <c r="Y288" i="20"/>
  <c r="Y287" i="20"/>
  <c r="Y286" i="20"/>
  <c r="Y285" i="20"/>
  <c r="Y284" i="20"/>
  <c r="Y283" i="20"/>
  <c r="Y282" i="20"/>
  <c r="Y281" i="20"/>
  <c r="Y280" i="20"/>
  <c r="Y279" i="20"/>
  <c r="Y278" i="20"/>
  <c r="Y277" i="20"/>
  <c r="Y276" i="20"/>
  <c r="Y275" i="20"/>
  <c r="Y274" i="20"/>
  <c r="Y273" i="20"/>
  <c r="Y272" i="20"/>
  <c r="Y271" i="20"/>
  <c r="Y270" i="20"/>
  <c r="Y269" i="20"/>
  <c r="Y268" i="20"/>
  <c r="Y267" i="20"/>
  <c r="Y266" i="20"/>
  <c r="Y265" i="20"/>
  <c r="Y264" i="20"/>
  <c r="Y263" i="20"/>
  <c r="Y262" i="20"/>
  <c r="Y261" i="20"/>
  <c r="Y260" i="20"/>
  <c r="Y259" i="20"/>
  <c r="Y258" i="20"/>
  <c r="Y257" i="20"/>
  <c r="Y256" i="20"/>
  <c r="Y255" i="20"/>
  <c r="Y254" i="20"/>
  <c r="Y253" i="20"/>
  <c r="Y252" i="20"/>
  <c r="Y251" i="20"/>
  <c r="Y250" i="20"/>
  <c r="Y249" i="20"/>
  <c r="Y248" i="20"/>
  <c r="Y247" i="20"/>
  <c r="Y246" i="20"/>
  <c r="Y245" i="20"/>
  <c r="Y244" i="20"/>
  <c r="Y243" i="20"/>
  <c r="Y242" i="20"/>
  <c r="Y241" i="20"/>
  <c r="Y240" i="20"/>
  <c r="Y239" i="20"/>
  <c r="Y238" i="20"/>
  <c r="Y237" i="20"/>
  <c r="Y236" i="20"/>
  <c r="Y235" i="20"/>
  <c r="Y234" i="20"/>
  <c r="Y233" i="20"/>
  <c r="Y232" i="20"/>
  <c r="Y231" i="20"/>
  <c r="Y230" i="20"/>
  <c r="Y229" i="20"/>
  <c r="Y228" i="20"/>
  <c r="Y227" i="20"/>
  <c r="Y226" i="20"/>
  <c r="Y225" i="20"/>
  <c r="Y224" i="20"/>
  <c r="Y223" i="20"/>
  <c r="Y222" i="20"/>
  <c r="Y221" i="20"/>
  <c r="Y220" i="20"/>
  <c r="Y219" i="20"/>
  <c r="Y218" i="20"/>
  <c r="Y217" i="20"/>
  <c r="Y216" i="20"/>
  <c r="Y215" i="20"/>
  <c r="Y214" i="20"/>
  <c r="Y213" i="20"/>
  <c r="Y212" i="20"/>
  <c r="Y211" i="20"/>
  <c r="Y210" i="20"/>
  <c r="Y209" i="20"/>
  <c r="Y208" i="20"/>
  <c r="Y207" i="20"/>
  <c r="Y206" i="20"/>
  <c r="Y205" i="20"/>
  <c r="Y204" i="20"/>
  <c r="Y203" i="20"/>
  <c r="Y202" i="20"/>
  <c r="Y201" i="20"/>
  <c r="Y200" i="20"/>
  <c r="Y199" i="20"/>
  <c r="Y198" i="20"/>
  <c r="Y197" i="20"/>
  <c r="Y196" i="20"/>
  <c r="Y195" i="20"/>
  <c r="Y194" i="20"/>
  <c r="Y193" i="20"/>
  <c r="Y192" i="20"/>
  <c r="Y191" i="20"/>
  <c r="Y190" i="20"/>
  <c r="Y189" i="20"/>
  <c r="Y188" i="20"/>
  <c r="Y187" i="20"/>
  <c r="Y186" i="20"/>
  <c r="Y185" i="20"/>
  <c r="Y184" i="20"/>
  <c r="Y183" i="20"/>
  <c r="Y182" i="20"/>
  <c r="Y181" i="20"/>
  <c r="Y180" i="20"/>
  <c r="Y179" i="20"/>
  <c r="Y178" i="20"/>
  <c r="Y177" i="20"/>
  <c r="Y176" i="20"/>
  <c r="Y175" i="20"/>
  <c r="Y174" i="20"/>
  <c r="Y173" i="20"/>
  <c r="Y172" i="20"/>
  <c r="Y171" i="20"/>
  <c r="Y170" i="20"/>
  <c r="Y169" i="20"/>
  <c r="Y168" i="20"/>
  <c r="Y167" i="20"/>
  <c r="Y166" i="20"/>
  <c r="Y165" i="20"/>
  <c r="Y164" i="20"/>
  <c r="Y163" i="20"/>
  <c r="Y162" i="20"/>
  <c r="Y161" i="20"/>
  <c r="Y160" i="20"/>
  <c r="Y159" i="20"/>
  <c r="Y158" i="20"/>
  <c r="Y157" i="20"/>
  <c r="Y156" i="20"/>
  <c r="Y155" i="20"/>
  <c r="Y154" i="20"/>
  <c r="Y153" i="20"/>
  <c r="Y152" i="20"/>
  <c r="Y151" i="20"/>
  <c r="Y150" i="20"/>
  <c r="Y149" i="20"/>
  <c r="Y148" i="20"/>
  <c r="Y147" i="20"/>
  <c r="Y146" i="20"/>
  <c r="Y145" i="20"/>
  <c r="Y144" i="20"/>
  <c r="Y143" i="20"/>
  <c r="Y142" i="20"/>
  <c r="Y141" i="20"/>
  <c r="Y140" i="20"/>
  <c r="Y139" i="20"/>
  <c r="Y138" i="20"/>
  <c r="Y137" i="20"/>
  <c r="Y136" i="20"/>
  <c r="Y135" i="20"/>
  <c r="Y134" i="20"/>
  <c r="Y133" i="20"/>
  <c r="Y132" i="20"/>
  <c r="Y131" i="20"/>
  <c r="Y130" i="20"/>
  <c r="Y129" i="20"/>
  <c r="Y128" i="20"/>
  <c r="Y127" i="20"/>
  <c r="Y126" i="20"/>
  <c r="Y125" i="20"/>
  <c r="Y124" i="20"/>
  <c r="Y123" i="20"/>
  <c r="Y122" i="20"/>
  <c r="Y121" i="20"/>
  <c r="Y120" i="20"/>
  <c r="Y119" i="20"/>
  <c r="Y118" i="20"/>
  <c r="Y117" i="20"/>
  <c r="Y116" i="20"/>
  <c r="Y115" i="20"/>
  <c r="Y114" i="20"/>
  <c r="Y113" i="20"/>
  <c r="Y112" i="20"/>
  <c r="Y111" i="20"/>
  <c r="Y110" i="20"/>
  <c r="Y109" i="20"/>
  <c r="Y108" i="20"/>
  <c r="Y107" i="20"/>
  <c r="Y106" i="20"/>
  <c r="Y105" i="20"/>
  <c r="Y104" i="20"/>
  <c r="Y103" i="20"/>
  <c r="Y102" i="20"/>
  <c r="Y101" i="20"/>
  <c r="Y100" i="20"/>
  <c r="Y99" i="20"/>
  <c r="Y98" i="20"/>
  <c r="Y97" i="20"/>
  <c r="Y96" i="20"/>
  <c r="Y95" i="20"/>
  <c r="Y94" i="20"/>
  <c r="Y93" i="20"/>
  <c r="Y92" i="20"/>
  <c r="Y91" i="20"/>
  <c r="Y90" i="20"/>
  <c r="Y89" i="20"/>
  <c r="Y88" i="20"/>
  <c r="Y87" i="20"/>
  <c r="Y86" i="20"/>
  <c r="Y85" i="20"/>
  <c r="Y84" i="20"/>
  <c r="Y83" i="20"/>
  <c r="Y82" i="20"/>
  <c r="Y81" i="20"/>
  <c r="Y80" i="20"/>
  <c r="Y79" i="20"/>
  <c r="Y78" i="20"/>
  <c r="Y77" i="20"/>
  <c r="Y76" i="20"/>
  <c r="Y75" i="20"/>
  <c r="Y74" i="20"/>
  <c r="Y73" i="20"/>
  <c r="Y72" i="20"/>
  <c r="Y71" i="20"/>
  <c r="Y70" i="20"/>
  <c r="Y69" i="20"/>
  <c r="Y68" i="20"/>
  <c r="Y67" i="20"/>
  <c r="Y66" i="20"/>
  <c r="Y65" i="20"/>
  <c r="Y64" i="20"/>
  <c r="Y63" i="20"/>
  <c r="Y62" i="20"/>
  <c r="Y61" i="20"/>
  <c r="Y60" i="20"/>
  <c r="Y59" i="20"/>
  <c r="Y58" i="20"/>
  <c r="Y57" i="20"/>
  <c r="Y56" i="20"/>
  <c r="Y55" i="20"/>
  <c r="Y54" i="20"/>
  <c r="Y53" i="20"/>
  <c r="Y52" i="20"/>
  <c r="Y51" i="20"/>
  <c r="Y50" i="20"/>
  <c r="Y49" i="20"/>
  <c r="Y48" i="20"/>
  <c r="Y47" i="20"/>
  <c r="Y46" i="20"/>
  <c r="Y45" i="20"/>
  <c r="Y44" i="20"/>
  <c r="Y43" i="20"/>
  <c r="Y42" i="20"/>
  <c r="Y41" i="20"/>
  <c r="Y40" i="20"/>
  <c r="Y39" i="20"/>
  <c r="Y38" i="20"/>
  <c r="Y37" i="20"/>
  <c r="Y36" i="20"/>
  <c r="Y35" i="20"/>
  <c r="Y34" i="20"/>
  <c r="Y33" i="20"/>
  <c r="Y32" i="20"/>
  <c r="Y31" i="20"/>
  <c r="Y30" i="20"/>
  <c r="Y29" i="20"/>
  <c r="Y28" i="20"/>
  <c r="Y27" i="20"/>
  <c r="Y26" i="20"/>
  <c r="Y25" i="20"/>
  <c r="Y24" i="20"/>
  <c r="Y23" i="20"/>
  <c r="Y22" i="20"/>
  <c r="Y21" i="20"/>
  <c r="Y20" i="20"/>
  <c r="Y19" i="20"/>
  <c r="Y18" i="20"/>
  <c r="Y17" i="20"/>
  <c r="Y16" i="20"/>
  <c r="Y15" i="20"/>
  <c r="Y14" i="20"/>
  <c r="Y13" i="20"/>
  <c r="B4" i="20" s="1"/>
  <c r="B6" i="20"/>
  <c r="B5" i="20"/>
  <c r="Y304" i="19"/>
  <c r="Y303" i="19"/>
  <c r="Y302" i="19"/>
  <c r="Y301" i="19"/>
  <c r="Y300" i="19"/>
  <c r="Y299" i="19"/>
  <c r="Y298" i="19"/>
  <c r="Y297" i="19"/>
  <c r="Y296" i="19"/>
  <c r="Y295" i="19"/>
  <c r="Y294" i="19"/>
  <c r="Y293" i="19"/>
  <c r="Y292" i="19"/>
  <c r="Y291" i="19"/>
  <c r="Y290" i="19"/>
  <c r="Y289" i="19"/>
  <c r="Y288" i="19"/>
  <c r="Y287" i="19"/>
  <c r="Y286" i="19"/>
  <c r="Y285" i="19"/>
  <c r="Y284" i="19"/>
  <c r="Y283" i="19"/>
  <c r="Y282" i="19"/>
  <c r="Y281" i="19"/>
  <c r="Y280" i="19"/>
  <c r="Y279" i="19"/>
  <c r="Y278" i="19"/>
  <c r="Y277" i="19"/>
  <c r="Y276" i="19"/>
  <c r="Y275" i="19"/>
  <c r="Y274" i="19"/>
  <c r="Y273" i="19"/>
  <c r="Y272" i="19"/>
  <c r="Y271" i="19"/>
  <c r="Y270" i="19"/>
  <c r="Y269" i="19"/>
  <c r="Y268" i="19"/>
  <c r="Y267" i="19"/>
  <c r="Y266" i="19"/>
  <c r="Y265" i="19"/>
  <c r="Y264" i="19"/>
  <c r="Y263" i="19"/>
  <c r="Y262" i="19"/>
  <c r="Y261" i="19"/>
  <c r="Y260" i="19"/>
  <c r="Y259" i="19"/>
  <c r="Y258" i="19"/>
  <c r="Y257" i="19"/>
  <c r="Y256" i="19"/>
  <c r="Y255" i="19"/>
  <c r="Y254" i="19"/>
  <c r="Y253" i="19"/>
  <c r="Y252" i="19"/>
  <c r="Y251" i="19"/>
  <c r="Y250" i="19"/>
  <c r="Y249" i="19"/>
  <c r="Y248" i="19"/>
  <c r="Y247" i="19"/>
  <c r="Y246" i="19"/>
  <c r="Y245" i="19"/>
  <c r="Y244" i="19"/>
  <c r="Y243" i="19"/>
  <c r="Y242" i="19"/>
  <c r="Y241" i="19"/>
  <c r="Y240" i="19"/>
  <c r="Y239" i="19"/>
  <c r="Y238" i="19"/>
  <c r="Y237" i="19"/>
  <c r="Y236" i="19"/>
  <c r="Y235" i="19"/>
  <c r="Y234" i="19"/>
  <c r="Y233" i="19"/>
  <c r="Y232" i="19"/>
  <c r="Y231" i="19"/>
  <c r="Y230" i="19"/>
  <c r="Y229" i="19"/>
  <c r="Y228" i="19"/>
  <c r="Y227" i="19"/>
  <c r="Y226" i="19"/>
  <c r="Y225" i="19"/>
  <c r="Y224" i="19"/>
  <c r="Y223" i="19"/>
  <c r="Y222" i="19"/>
  <c r="Y221" i="19"/>
  <c r="Y220" i="19"/>
  <c r="Y219" i="19"/>
  <c r="Y218" i="19"/>
  <c r="Y217" i="19"/>
  <c r="Y216" i="19"/>
  <c r="Y215" i="19"/>
  <c r="Y214" i="19"/>
  <c r="Y213" i="19"/>
  <c r="Y212" i="19"/>
  <c r="Y211" i="19"/>
  <c r="Y210" i="19"/>
  <c r="Y209" i="19"/>
  <c r="Y208" i="19"/>
  <c r="Y207" i="19"/>
  <c r="Y206" i="19"/>
  <c r="Y205" i="19"/>
  <c r="Y204" i="19"/>
  <c r="Y203" i="19"/>
  <c r="Y202" i="19"/>
  <c r="Y201" i="19"/>
  <c r="Y200" i="19"/>
  <c r="Y199" i="19"/>
  <c r="Y198" i="19"/>
  <c r="Y197" i="19"/>
  <c r="Y196" i="19"/>
  <c r="Y195" i="19"/>
  <c r="Y194" i="19"/>
  <c r="Y193" i="19"/>
  <c r="Y192" i="19"/>
  <c r="Y191" i="19"/>
  <c r="Y190" i="19"/>
  <c r="Y189" i="19"/>
  <c r="Y188" i="19"/>
  <c r="Y187" i="19"/>
  <c r="Y186" i="19"/>
  <c r="Y185" i="19"/>
  <c r="Y184" i="19"/>
  <c r="Y183" i="19"/>
  <c r="Y182" i="19"/>
  <c r="Y181" i="19"/>
  <c r="Y180" i="19"/>
  <c r="Y179" i="19"/>
  <c r="Y178" i="19"/>
  <c r="Y177" i="19"/>
  <c r="Y176" i="19"/>
  <c r="Y175" i="19"/>
  <c r="Y174" i="19"/>
  <c r="Y173" i="19"/>
  <c r="Y172" i="19"/>
  <c r="Y171" i="19"/>
  <c r="Y170" i="19"/>
  <c r="Y169" i="19"/>
  <c r="Y168" i="19"/>
  <c r="Y167" i="19"/>
  <c r="Y166" i="19"/>
  <c r="Y165" i="19"/>
  <c r="Y164" i="19"/>
  <c r="Y163" i="19"/>
  <c r="Y162" i="19"/>
  <c r="Y161" i="19"/>
  <c r="Y160" i="19"/>
  <c r="Y159" i="19"/>
  <c r="Y158" i="19"/>
  <c r="Y157" i="19"/>
  <c r="Y156" i="19"/>
  <c r="Y155" i="19"/>
  <c r="Y154" i="19"/>
  <c r="Y153" i="19"/>
  <c r="Y152" i="19"/>
  <c r="Y151" i="19"/>
  <c r="Y150" i="19"/>
  <c r="Y149" i="19"/>
  <c r="Y148" i="19"/>
  <c r="Y147" i="19"/>
  <c r="Y146" i="19"/>
  <c r="Y145" i="19"/>
  <c r="Y144" i="19"/>
  <c r="Y143" i="19"/>
  <c r="Y142" i="19"/>
  <c r="Y141" i="19"/>
  <c r="Y140" i="19"/>
  <c r="Y139" i="19"/>
  <c r="Y138" i="19"/>
  <c r="Y137" i="19"/>
  <c r="Y136" i="19"/>
  <c r="Y135" i="19"/>
  <c r="Y134" i="19"/>
  <c r="Y133" i="19"/>
  <c r="Y132" i="19"/>
  <c r="Y131" i="19"/>
  <c r="Y130" i="19"/>
  <c r="Y129" i="19"/>
  <c r="Y128" i="19"/>
  <c r="Y127" i="19"/>
  <c r="Y126" i="19"/>
  <c r="Y125" i="19"/>
  <c r="Y124" i="19"/>
  <c r="Y123" i="19"/>
  <c r="Y122" i="19"/>
  <c r="Y121" i="19"/>
  <c r="Y120" i="19"/>
  <c r="Y119" i="19"/>
  <c r="Y118" i="19"/>
  <c r="Y117" i="19"/>
  <c r="Y116" i="19"/>
  <c r="Y115" i="19"/>
  <c r="Y114" i="19"/>
  <c r="Y113" i="19"/>
  <c r="Y112" i="19"/>
  <c r="Y111" i="19"/>
  <c r="Y110" i="19"/>
  <c r="Y109" i="19"/>
  <c r="Y108" i="19"/>
  <c r="Y107" i="19"/>
  <c r="Y106" i="19"/>
  <c r="Y105" i="19"/>
  <c r="Y104" i="19"/>
  <c r="Y103" i="19"/>
  <c r="Y102" i="19"/>
  <c r="Y101" i="19"/>
  <c r="Y100" i="19"/>
  <c r="Y99" i="19"/>
  <c r="Y98" i="19"/>
  <c r="Y97" i="19"/>
  <c r="Y96" i="19"/>
  <c r="Y95" i="19"/>
  <c r="Y94" i="19"/>
  <c r="Y93" i="19"/>
  <c r="Y92" i="19"/>
  <c r="Y91" i="19"/>
  <c r="Y90" i="19"/>
  <c r="Y89" i="19"/>
  <c r="Y88" i="19"/>
  <c r="Y87" i="19"/>
  <c r="Y86" i="19"/>
  <c r="Y85" i="19"/>
  <c r="Y84" i="19"/>
  <c r="Y83" i="19"/>
  <c r="Y82" i="19"/>
  <c r="Y81" i="19"/>
  <c r="Y80" i="19"/>
  <c r="Y79" i="19"/>
  <c r="Y78" i="19"/>
  <c r="Y77" i="19"/>
  <c r="Y76" i="19"/>
  <c r="Y75" i="19"/>
  <c r="Y74" i="19"/>
  <c r="Y73" i="19"/>
  <c r="Y72" i="19"/>
  <c r="Y71" i="19"/>
  <c r="Y70" i="19"/>
  <c r="Y69" i="19"/>
  <c r="Y68" i="19"/>
  <c r="Y67" i="19"/>
  <c r="Y66" i="19"/>
  <c r="Y65" i="19"/>
  <c r="Y64" i="19"/>
  <c r="Y63" i="19"/>
  <c r="Y62" i="19"/>
  <c r="Y61" i="19"/>
  <c r="Y60" i="19"/>
  <c r="Y59" i="19"/>
  <c r="Y58" i="19"/>
  <c r="Y57" i="19"/>
  <c r="Y56" i="19"/>
  <c r="Y55" i="19"/>
  <c r="Y54" i="19"/>
  <c r="Y53" i="19"/>
  <c r="Y52" i="19"/>
  <c r="Y51" i="19"/>
  <c r="Y50" i="19"/>
  <c r="Y49" i="19"/>
  <c r="Y48" i="19"/>
  <c r="Y47" i="19"/>
  <c r="Y46" i="19"/>
  <c r="Y45" i="19"/>
  <c r="Y44" i="19"/>
  <c r="Y43" i="19"/>
  <c r="Y42" i="19"/>
  <c r="Y41" i="19"/>
  <c r="Y40" i="19"/>
  <c r="Y39" i="19"/>
  <c r="Y38" i="19"/>
  <c r="Y37" i="19"/>
  <c r="Y36" i="19"/>
  <c r="Y35" i="19"/>
  <c r="Y34" i="19"/>
  <c r="Y33" i="19"/>
  <c r="Y32" i="19"/>
  <c r="Y31" i="19"/>
  <c r="Y30" i="19"/>
  <c r="Y29" i="19"/>
  <c r="Y28" i="19"/>
  <c r="Y27" i="19"/>
  <c r="Y26" i="19"/>
  <c r="Y25" i="19"/>
  <c r="Y24" i="19"/>
  <c r="Y23" i="19"/>
  <c r="Y22" i="19"/>
  <c r="Y21" i="19"/>
  <c r="Y20" i="19"/>
  <c r="Y19" i="19"/>
  <c r="Y18" i="19"/>
  <c r="Y17" i="19"/>
  <c r="Y16" i="19"/>
  <c r="Y15" i="19"/>
  <c r="B4" i="19" s="1"/>
  <c r="Y14" i="19"/>
  <c r="Y13" i="19"/>
  <c r="B6" i="19"/>
  <c r="B5" i="19"/>
  <c r="Y304" i="18"/>
  <c r="Y303" i="18"/>
  <c r="Y302" i="18"/>
  <c r="Y301" i="18"/>
  <c r="Y300" i="18"/>
  <c r="Y299" i="18"/>
  <c r="Y298" i="18"/>
  <c r="Y297" i="18"/>
  <c r="Y296" i="18"/>
  <c r="Y295" i="18"/>
  <c r="Y294" i="18"/>
  <c r="Y293" i="18"/>
  <c r="Y292" i="18"/>
  <c r="Y291" i="18"/>
  <c r="Y290" i="18"/>
  <c r="Y289" i="18"/>
  <c r="Y288" i="18"/>
  <c r="Y287" i="18"/>
  <c r="Y286" i="18"/>
  <c r="Y285" i="18"/>
  <c r="Y284" i="18"/>
  <c r="Y283" i="18"/>
  <c r="Y282" i="18"/>
  <c r="Y281" i="18"/>
  <c r="Y280" i="18"/>
  <c r="Y279" i="18"/>
  <c r="Y278" i="18"/>
  <c r="Y277" i="18"/>
  <c r="Y276" i="18"/>
  <c r="Y275" i="18"/>
  <c r="Y274" i="18"/>
  <c r="Y273" i="18"/>
  <c r="Y272" i="18"/>
  <c r="Y271" i="18"/>
  <c r="Y270" i="18"/>
  <c r="Y269" i="18"/>
  <c r="Y268" i="18"/>
  <c r="Y267" i="18"/>
  <c r="Y266" i="18"/>
  <c r="Y265" i="18"/>
  <c r="Y264" i="18"/>
  <c r="Y263" i="18"/>
  <c r="Y262" i="18"/>
  <c r="Y261" i="18"/>
  <c r="Y260" i="18"/>
  <c r="Y259" i="18"/>
  <c r="Y258" i="18"/>
  <c r="Y257" i="18"/>
  <c r="Y256" i="18"/>
  <c r="Y255" i="18"/>
  <c r="Y254" i="18"/>
  <c r="Y253" i="18"/>
  <c r="Y252" i="18"/>
  <c r="Y251" i="18"/>
  <c r="Y250" i="18"/>
  <c r="Y249" i="18"/>
  <c r="Y248" i="18"/>
  <c r="Y247" i="18"/>
  <c r="Y246" i="18"/>
  <c r="Y245" i="18"/>
  <c r="Y244" i="18"/>
  <c r="Y243" i="18"/>
  <c r="Y242" i="18"/>
  <c r="Y241" i="18"/>
  <c r="Y240" i="18"/>
  <c r="Y239" i="18"/>
  <c r="Y238" i="18"/>
  <c r="Y237" i="18"/>
  <c r="Y236" i="18"/>
  <c r="Y235" i="18"/>
  <c r="Y234" i="18"/>
  <c r="Y233" i="18"/>
  <c r="Y232" i="18"/>
  <c r="Y231" i="18"/>
  <c r="Y230" i="18"/>
  <c r="Y229" i="18"/>
  <c r="Y228" i="18"/>
  <c r="Y227" i="18"/>
  <c r="Y226" i="18"/>
  <c r="Y225" i="18"/>
  <c r="Y224" i="18"/>
  <c r="Y223" i="18"/>
  <c r="Y222" i="18"/>
  <c r="Y221" i="18"/>
  <c r="Y220" i="18"/>
  <c r="Y219" i="18"/>
  <c r="Y218" i="18"/>
  <c r="Y217" i="18"/>
  <c r="Y216" i="18"/>
  <c r="Y215" i="18"/>
  <c r="Y214" i="18"/>
  <c r="Y213" i="18"/>
  <c r="Y212" i="18"/>
  <c r="Y211" i="18"/>
  <c r="Y210" i="18"/>
  <c r="Y209" i="18"/>
  <c r="Y208" i="18"/>
  <c r="Y207" i="18"/>
  <c r="Y206" i="18"/>
  <c r="Y205" i="18"/>
  <c r="Y204" i="18"/>
  <c r="Y203" i="18"/>
  <c r="Y202" i="18"/>
  <c r="Y201" i="18"/>
  <c r="Y200" i="18"/>
  <c r="Y199" i="18"/>
  <c r="Y198" i="18"/>
  <c r="Y197" i="18"/>
  <c r="Y196" i="18"/>
  <c r="Y195" i="18"/>
  <c r="Y194" i="18"/>
  <c r="Y193" i="18"/>
  <c r="Y192" i="18"/>
  <c r="Y191" i="18"/>
  <c r="Y190" i="18"/>
  <c r="Y189" i="18"/>
  <c r="Y188" i="18"/>
  <c r="Y187" i="18"/>
  <c r="Y186" i="18"/>
  <c r="Y185" i="18"/>
  <c r="Y184" i="18"/>
  <c r="Y183" i="18"/>
  <c r="Y182" i="18"/>
  <c r="Y181" i="18"/>
  <c r="Y180" i="18"/>
  <c r="Y179" i="18"/>
  <c r="Y178" i="18"/>
  <c r="Y177" i="18"/>
  <c r="Y176" i="18"/>
  <c r="Y175" i="18"/>
  <c r="Y174" i="18"/>
  <c r="Y173" i="18"/>
  <c r="Y172" i="18"/>
  <c r="Y171" i="18"/>
  <c r="Y170" i="18"/>
  <c r="Y169" i="18"/>
  <c r="Y168" i="18"/>
  <c r="Y167" i="18"/>
  <c r="Y166" i="18"/>
  <c r="Y165" i="18"/>
  <c r="Y164" i="18"/>
  <c r="Y163" i="18"/>
  <c r="Y162" i="18"/>
  <c r="Y161" i="18"/>
  <c r="Y160" i="18"/>
  <c r="Y159" i="18"/>
  <c r="Y158" i="18"/>
  <c r="Y157" i="18"/>
  <c r="Y156" i="18"/>
  <c r="Y155" i="18"/>
  <c r="Y154" i="18"/>
  <c r="Y153" i="18"/>
  <c r="Y152" i="18"/>
  <c r="Y151" i="18"/>
  <c r="Y150" i="18"/>
  <c r="Y149" i="18"/>
  <c r="Y148" i="18"/>
  <c r="Y147" i="18"/>
  <c r="Y146" i="18"/>
  <c r="Y145" i="18"/>
  <c r="Y144" i="18"/>
  <c r="Y143" i="18"/>
  <c r="Y142" i="18"/>
  <c r="Y141" i="18"/>
  <c r="Y140" i="18"/>
  <c r="Y139" i="18"/>
  <c r="Y138" i="18"/>
  <c r="Y137" i="18"/>
  <c r="Y136" i="18"/>
  <c r="Y135" i="18"/>
  <c r="Y134" i="18"/>
  <c r="Y133" i="18"/>
  <c r="Y132" i="18"/>
  <c r="Y131" i="18"/>
  <c r="Y130" i="18"/>
  <c r="Y129" i="18"/>
  <c r="Y128" i="18"/>
  <c r="Y127" i="18"/>
  <c r="Y126" i="18"/>
  <c r="Y125" i="18"/>
  <c r="Y124" i="18"/>
  <c r="Y123" i="18"/>
  <c r="Y122" i="18"/>
  <c r="Y121" i="18"/>
  <c r="Y120" i="18"/>
  <c r="Y119" i="18"/>
  <c r="Y118" i="18"/>
  <c r="Y117" i="18"/>
  <c r="Y116" i="18"/>
  <c r="Y115" i="18"/>
  <c r="Y114" i="18"/>
  <c r="Y113" i="18"/>
  <c r="Y112" i="18"/>
  <c r="Y111" i="18"/>
  <c r="Y110" i="18"/>
  <c r="Y109" i="18"/>
  <c r="Y108" i="18"/>
  <c r="Y107" i="18"/>
  <c r="Y106" i="18"/>
  <c r="Y105" i="18"/>
  <c r="Y104" i="18"/>
  <c r="Y103" i="18"/>
  <c r="Y102" i="18"/>
  <c r="Y101" i="18"/>
  <c r="Y100" i="18"/>
  <c r="Y99" i="18"/>
  <c r="Y98" i="18"/>
  <c r="Y97" i="18"/>
  <c r="Y96" i="18"/>
  <c r="Y95" i="18"/>
  <c r="Y94" i="18"/>
  <c r="Y93" i="18"/>
  <c r="Y92" i="18"/>
  <c r="Y91" i="18"/>
  <c r="Y90" i="18"/>
  <c r="Y89" i="18"/>
  <c r="Y88" i="18"/>
  <c r="Y87" i="18"/>
  <c r="Y86" i="18"/>
  <c r="Y85" i="18"/>
  <c r="Y84" i="18"/>
  <c r="Y83" i="18"/>
  <c r="Y82" i="18"/>
  <c r="Y81" i="18"/>
  <c r="Y80" i="18"/>
  <c r="Y79" i="18"/>
  <c r="Y78" i="18"/>
  <c r="Y77" i="18"/>
  <c r="Y76" i="18"/>
  <c r="Y75" i="18"/>
  <c r="Y74" i="18"/>
  <c r="Y73" i="18"/>
  <c r="Y72" i="18"/>
  <c r="Y71" i="18"/>
  <c r="Y70" i="18"/>
  <c r="Y69" i="18"/>
  <c r="Y68" i="18"/>
  <c r="Y67" i="18"/>
  <c r="Y66" i="18"/>
  <c r="Y65" i="18"/>
  <c r="Y64" i="18"/>
  <c r="Y63" i="18"/>
  <c r="Y62" i="18"/>
  <c r="Y61" i="18"/>
  <c r="Y60" i="18"/>
  <c r="Y59" i="18"/>
  <c r="Y58" i="18"/>
  <c r="Y57" i="18"/>
  <c r="Y56" i="18"/>
  <c r="Y55" i="18"/>
  <c r="Y54" i="18"/>
  <c r="Y53" i="18"/>
  <c r="Y52" i="18"/>
  <c r="Y51" i="18"/>
  <c r="Y50" i="18"/>
  <c r="Y49" i="18"/>
  <c r="Y48" i="18"/>
  <c r="Y47" i="18"/>
  <c r="Y46" i="18"/>
  <c r="Y45" i="18"/>
  <c r="Y44" i="18"/>
  <c r="Y43" i="18"/>
  <c r="Y42" i="18"/>
  <c r="Y41" i="18"/>
  <c r="Y40" i="18"/>
  <c r="Y39" i="18"/>
  <c r="Y38" i="18"/>
  <c r="Y37" i="18"/>
  <c r="Y36" i="18"/>
  <c r="Y35" i="18"/>
  <c r="Y34" i="18"/>
  <c r="Y33" i="18"/>
  <c r="Y32" i="18"/>
  <c r="Y31" i="18"/>
  <c r="Y30" i="18"/>
  <c r="Y29" i="18"/>
  <c r="Y28" i="18"/>
  <c r="Y27" i="18"/>
  <c r="Y26" i="18"/>
  <c r="Y25" i="18"/>
  <c r="Y24" i="18"/>
  <c r="Y23" i="18"/>
  <c r="Y22" i="18"/>
  <c r="Y21" i="18"/>
  <c r="Y20" i="18"/>
  <c r="Y19" i="18"/>
  <c r="Y18" i="18"/>
  <c r="Y17" i="18"/>
  <c r="Y16" i="18"/>
  <c r="Y15" i="18"/>
  <c r="B4" i="18" s="1"/>
  <c r="Y14" i="18"/>
  <c r="Y13" i="18"/>
  <c r="B6" i="18"/>
  <c r="B5" i="18"/>
  <c r="Y304" i="16"/>
  <c r="Y303" i="16"/>
  <c r="Y302" i="16"/>
  <c r="Y301" i="16"/>
  <c r="Y300" i="16"/>
  <c r="Y299" i="16"/>
  <c r="Y298" i="16"/>
  <c r="Y297" i="16"/>
  <c r="Y296" i="16"/>
  <c r="Y295" i="16"/>
  <c r="Y294" i="16"/>
  <c r="Y293" i="16"/>
  <c r="Y292" i="16"/>
  <c r="Y291" i="16"/>
  <c r="Y290" i="16"/>
  <c r="Y289" i="16"/>
  <c r="Y288" i="16"/>
  <c r="Y287" i="16"/>
  <c r="Y286" i="16"/>
  <c r="Y285" i="16"/>
  <c r="Y284" i="16"/>
  <c r="Y283" i="16"/>
  <c r="Y282" i="16"/>
  <c r="Y281" i="16"/>
  <c r="Y280" i="16"/>
  <c r="Y279" i="16"/>
  <c r="Y278" i="16"/>
  <c r="Y277" i="16"/>
  <c r="Y276" i="16"/>
  <c r="Y275" i="16"/>
  <c r="Y274" i="16"/>
  <c r="Y273" i="16"/>
  <c r="Y272" i="16"/>
  <c r="Y271" i="16"/>
  <c r="Y270" i="16"/>
  <c r="Y269" i="16"/>
  <c r="Y268" i="16"/>
  <c r="Y267" i="16"/>
  <c r="Y266" i="16"/>
  <c r="Y265" i="16"/>
  <c r="Y264" i="16"/>
  <c r="Y263" i="16"/>
  <c r="Y262" i="16"/>
  <c r="Y261" i="16"/>
  <c r="Y260" i="16"/>
  <c r="Y259" i="16"/>
  <c r="Y258" i="16"/>
  <c r="Y257" i="16"/>
  <c r="Y256" i="16"/>
  <c r="Y255" i="16"/>
  <c r="Y254" i="16"/>
  <c r="Y253" i="16"/>
  <c r="Y252" i="16"/>
  <c r="Y251" i="16"/>
  <c r="Y250" i="16"/>
  <c r="Y249" i="16"/>
  <c r="Y248" i="16"/>
  <c r="Y247" i="16"/>
  <c r="Y246" i="16"/>
  <c r="Y245" i="16"/>
  <c r="Y244" i="16"/>
  <c r="Y243" i="16"/>
  <c r="Y242" i="16"/>
  <c r="Y241" i="16"/>
  <c r="Y240" i="16"/>
  <c r="Y239" i="16"/>
  <c r="Y238" i="16"/>
  <c r="Y237" i="16"/>
  <c r="Y236" i="16"/>
  <c r="Y235" i="16"/>
  <c r="Y234" i="16"/>
  <c r="Y233" i="16"/>
  <c r="Y232" i="16"/>
  <c r="Y231" i="16"/>
  <c r="Y230" i="16"/>
  <c r="Y229" i="16"/>
  <c r="Y228" i="16"/>
  <c r="Y227" i="16"/>
  <c r="Y226" i="16"/>
  <c r="Y225" i="16"/>
  <c r="Y224" i="16"/>
  <c r="Y223" i="16"/>
  <c r="Y222" i="16"/>
  <c r="Y221" i="16"/>
  <c r="Y220" i="16"/>
  <c r="Y219" i="16"/>
  <c r="Y218" i="16"/>
  <c r="Y217" i="16"/>
  <c r="Y216" i="16"/>
  <c r="Y215" i="16"/>
  <c r="Y214" i="16"/>
  <c r="Y213" i="16"/>
  <c r="Y212" i="16"/>
  <c r="Y211" i="16"/>
  <c r="Y210" i="16"/>
  <c r="Y209" i="16"/>
  <c r="Y208" i="16"/>
  <c r="Y207" i="16"/>
  <c r="Y206" i="16"/>
  <c r="Y205" i="16"/>
  <c r="Y204" i="16"/>
  <c r="Y203" i="16"/>
  <c r="Y202" i="16"/>
  <c r="Y201" i="16"/>
  <c r="Y200" i="16"/>
  <c r="Y199" i="16"/>
  <c r="Y198" i="16"/>
  <c r="Y197" i="16"/>
  <c r="Y196" i="16"/>
  <c r="Y195" i="16"/>
  <c r="Y194" i="16"/>
  <c r="Y193" i="16"/>
  <c r="Y192" i="16"/>
  <c r="Y191" i="16"/>
  <c r="Y190" i="16"/>
  <c r="Y189" i="16"/>
  <c r="Y188" i="16"/>
  <c r="Y187" i="16"/>
  <c r="Y186" i="16"/>
  <c r="Y185" i="16"/>
  <c r="Y184" i="16"/>
  <c r="Y183" i="16"/>
  <c r="Y182" i="16"/>
  <c r="Y181" i="16"/>
  <c r="Y180" i="16"/>
  <c r="Y179" i="16"/>
  <c r="Y178" i="16"/>
  <c r="Y177" i="16"/>
  <c r="Y176" i="16"/>
  <c r="Y175" i="16"/>
  <c r="Y174" i="16"/>
  <c r="Y173" i="16"/>
  <c r="Y172" i="16"/>
  <c r="Y171" i="16"/>
  <c r="Y170" i="16"/>
  <c r="Y169" i="16"/>
  <c r="Y168" i="16"/>
  <c r="Y167" i="16"/>
  <c r="Y166" i="16"/>
  <c r="Y165" i="16"/>
  <c r="Y164" i="16"/>
  <c r="Y163" i="16"/>
  <c r="Y162" i="16"/>
  <c r="Y161" i="16"/>
  <c r="Y160" i="16"/>
  <c r="Y159" i="16"/>
  <c r="Y158" i="16"/>
  <c r="Y157" i="16"/>
  <c r="Y156" i="16"/>
  <c r="Y155" i="16"/>
  <c r="Y154" i="16"/>
  <c r="Y153" i="16"/>
  <c r="Y152" i="16"/>
  <c r="Y151" i="16"/>
  <c r="Y150" i="16"/>
  <c r="Y149" i="16"/>
  <c r="Y148" i="16"/>
  <c r="Y147" i="16"/>
  <c r="Y146" i="16"/>
  <c r="Y145" i="16"/>
  <c r="Y144" i="16"/>
  <c r="Y143" i="16"/>
  <c r="Y142" i="16"/>
  <c r="Y141" i="16"/>
  <c r="Y140" i="16"/>
  <c r="Y139" i="16"/>
  <c r="Y138" i="16"/>
  <c r="Y137" i="16"/>
  <c r="Y136" i="16"/>
  <c r="Y135" i="16"/>
  <c r="Y134" i="16"/>
  <c r="Y133" i="16"/>
  <c r="Y132" i="16"/>
  <c r="Y131" i="16"/>
  <c r="Y130" i="16"/>
  <c r="Y129" i="16"/>
  <c r="Y128" i="16"/>
  <c r="Y127" i="16"/>
  <c r="Y126" i="16"/>
  <c r="Y125" i="16"/>
  <c r="Y124" i="16"/>
  <c r="Y123" i="16"/>
  <c r="Y122" i="16"/>
  <c r="Y121" i="16"/>
  <c r="Y120" i="16"/>
  <c r="Y119" i="16"/>
  <c r="Y118" i="16"/>
  <c r="Y117" i="16"/>
  <c r="Y116" i="16"/>
  <c r="Y115" i="16"/>
  <c r="Y114" i="16"/>
  <c r="Y113" i="16"/>
  <c r="Y112" i="16"/>
  <c r="Y111" i="16"/>
  <c r="Y110" i="16"/>
  <c r="Y109" i="16"/>
  <c r="Y108" i="16"/>
  <c r="Y107" i="16"/>
  <c r="Y106" i="16"/>
  <c r="Y105" i="16"/>
  <c r="Y104" i="16"/>
  <c r="Y103" i="16"/>
  <c r="Y102" i="16"/>
  <c r="Y101" i="16"/>
  <c r="Y100" i="16"/>
  <c r="Y99" i="16"/>
  <c r="Y98" i="16"/>
  <c r="Y97" i="16"/>
  <c r="Y96" i="16"/>
  <c r="Y95" i="16"/>
  <c r="Y94" i="16"/>
  <c r="Y93" i="16"/>
  <c r="Y92" i="16"/>
  <c r="Y91" i="16"/>
  <c r="Y90" i="16"/>
  <c r="Y89" i="16"/>
  <c r="Y88" i="16"/>
  <c r="Y87" i="16"/>
  <c r="Y86" i="16"/>
  <c r="Y85" i="16"/>
  <c r="Y84" i="16"/>
  <c r="Y83" i="16"/>
  <c r="Y82" i="16"/>
  <c r="Y81" i="16"/>
  <c r="Y80" i="16"/>
  <c r="Y79" i="16"/>
  <c r="Y78" i="16"/>
  <c r="Y77" i="16"/>
  <c r="Y76" i="16"/>
  <c r="Y75" i="16"/>
  <c r="Y74" i="16"/>
  <c r="Y73" i="16"/>
  <c r="Y72" i="16"/>
  <c r="Y71" i="16"/>
  <c r="Y70" i="16"/>
  <c r="Y69" i="16"/>
  <c r="Y68" i="16"/>
  <c r="Y67" i="16"/>
  <c r="Y66" i="16"/>
  <c r="Y65" i="16"/>
  <c r="Y64" i="16"/>
  <c r="Y63" i="16"/>
  <c r="Y62" i="16"/>
  <c r="Y61" i="16"/>
  <c r="Y60" i="16"/>
  <c r="Y59" i="16"/>
  <c r="Y58" i="16"/>
  <c r="Y57" i="16"/>
  <c r="Y56" i="16"/>
  <c r="Y55" i="16"/>
  <c r="Y54" i="16"/>
  <c r="Y53" i="16"/>
  <c r="Y52" i="16"/>
  <c r="Y51" i="16"/>
  <c r="Y50" i="16"/>
  <c r="Y49" i="16"/>
  <c r="Y48" i="16"/>
  <c r="Y47" i="16"/>
  <c r="Y46" i="16"/>
  <c r="Y45" i="16"/>
  <c r="Y44" i="16"/>
  <c r="Y43" i="16"/>
  <c r="Y42" i="16"/>
  <c r="Y41" i="16"/>
  <c r="Y40" i="16"/>
  <c r="Y39" i="16"/>
  <c r="Y38" i="16"/>
  <c r="Y37" i="16"/>
  <c r="Y36" i="16"/>
  <c r="Y35" i="16"/>
  <c r="Y34" i="16"/>
  <c r="Y33" i="16"/>
  <c r="Y32" i="16"/>
  <c r="Y31" i="16"/>
  <c r="Y30" i="16"/>
  <c r="Y29" i="16"/>
  <c r="Y28" i="16"/>
  <c r="Y27" i="16"/>
  <c r="Y26" i="16"/>
  <c r="Y25" i="16"/>
  <c r="Y24" i="16"/>
  <c r="Y23" i="16"/>
  <c r="Y22" i="16"/>
  <c r="Y21" i="16"/>
  <c r="Y20" i="16"/>
  <c r="Y19" i="16"/>
  <c r="Y18" i="16"/>
  <c r="B4" i="16" s="1"/>
  <c r="Y17" i="16"/>
  <c r="Y16" i="16"/>
  <c r="Y15" i="16"/>
  <c r="Y14" i="16"/>
  <c r="Y13" i="16"/>
  <c r="B6" i="16"/>
  <c r="B5" i="16"/>
  <c r="Y304" i="15"/>
  <c r="Y303" i="15"/>
  <c r="Y302" i="15"/>
  <c r="Y301" i="15"/>
  <c r="Y300" i="15"/>
  <c r="Y299" i="15"/>
  <c r="Y298" i="15"/>
  <c r="Y297" i="15"/>
  <c r="Y296" i="15"/>
  <c r="Y295" i="15"/>
  <c r="Y294" i="15"/>
  <c r="Y293" i="15"/>
  <c r="Y292" i="15"/>
  <c r="Y291" i="15"/>
  <c r="Y290" i="15"/>
  <c r="Y289" i="15"/>
  <c r="Y288" i="15"/>
  <c r="Y287" i="15"/>
  <c r="Y286" i="15"/>
  <c r="Y285" i="15"/>
  <c r="Y284" i="15"/>
  <c r="Y283" i="15"/>
  <c r="Y282" i="15"/>
  <c r="Y281" i="15"/>
  <c r="Y280" i="15"/>
  <c r="Y279" i="15"/>
  <c r="Y278" i="15"/>
  <c r="Y277" i="15"/>
  <c r="Y276" i="15"/>
  <c r="Y275" i="15"/>
  <c r="Y274" i="15"/>
  <c r="Y273" i="15"/>
  <c r="Y272" i="15"/>
  <c r="Y271" i="15"/>
  <c r="Y270" i="15"/>
  <c r="Y269" i="15"/>
  <c r="Y268" i="15"/>
  <c r="Y267" i="15"/>
  <c r="Y266" i="15"/>
  <c r="Y265" i="15"/>
  <c r="Y264" i="15"/>
  <c r="Y263" i="15"/>
  <c r="Y262" i="15"/>
  <c r="Y261" i="15"/>
  <c r="Y260" i="15"/>
  <c r="Y259" i="15"/>
  <c r="Y258" i="15"/>
  <c r="Y257" i="15"/>
  <c r="Y256" i="15"/>
  <c r="Y255" i="15"/>
  <c r="Y254" i="15"/>
  <c r="Y253" i="15"/>
  <c r="Y252" i="15"/>
  <c r="Y251" i="15"/>
  <c r="Y250" i="15"/>
  <c r="Y249" i="15"/>
  <c r="Y248" i="15"/>
  <c r="Y247" i="15"/>
  <c r="Y246" i="15"/>
  <c r="Y245" i="15"/>
  <c r="Y244" i="15"/>
  <c r="Y243" i="15"/>
  <c r="Y242" i="15"/>
  <c r="Y241" i="15"/>
  <c r="Y240" i="15"/>
  <c r="Y239" i="15"/>
  <c r="Y238" i="15"/>
  <c r="Y237" i="15"/>
  <c r="Y236" i="15"/>
  <c r="Y235" i="15"/>
  <c r="Y234" i="15"/>
  <c r="Y233" i="15"/>
  <c r="Y232" i="15"/>
  <c r="Y231" i="15"/>
  <c r="Y230" i="15"/>
  <c r="Y229" i="15"/>
  <c r="Y228" i="15"/>
  <c r="Y227" i="15"/>
  <c r="Y226" i="15"/>
  <c r="Y225" i="15"/>
  <c r="Y224" i="15"/>
  <c r="Y223" i="15"/>
  <c r="Y222" i="15"/>
  <c r="Y221" i="15"/>
  <c r="Y220" i="15"/>
  <c r="Y219" i="15"/>
  <c r="Y218" i="15"/>
  <c r="Y217" i="15"/>
  <c r="Y216" i="15"/>
  <c r="Y215" i="15"/>
  <c r="Y214" i="15"/>
  <c r="Y213" i="15"/>
  <c r="Y212" i="15"/>
  <c r="Y211" i="15"/>
  <c r="Y210" i="15"/>
  <c r="Y209" i="15"/>
  <c r="Y208" i="15"/>
  <c r="Y207" i="15"/>
  <c r="Y206" i="15"/>
  <c r="Y205" i="15"/>
  <c r="Y204" i="15"/>
  <c r="Y203" i="15"/>
  <c r="Y202" i="15"/>
  <c r="Y201" i="15"/>
  <c r="Y200" i="15"/>
  <c r="Y199" i="15"/>
  <c r="Y198" i="15"/>
  <c r="Y197" i="15"/>
  <c r="Y196" i="15"/>
  <c r="Y195" i="15"/>
  <c r="Y194" i="15"/>
  <c r="Y193" i="15"/>
  <c r="Y192" i="15"/>
  <c r="Y191" i="15"/>
  <c r="Y190" i="15"/>
  <c r="Y189" i="15"/>
  <c r="Y188" i="15"/>
  <c r="Y187" i="15"/>
  <c r="Y186" i="15"/>
  <c r="Y185" i="15"/>
  <c r="Y184" i="15"/>
  <c r="Y183" i="15"/>
  <c r="Y182" i="15"/>
  <c r="Y181" i="15"/>
  <c r="Y180" i="15"/>
  <c r="Y179" i="15"/>
  <c r="Y178" i="15"/>
  <c r="Y177" i="15"/>
  <c r="Y176" i="15"/>
  <c r="Y175" i="15"/>
  <c r="Y174" i="15"/>
  <c r="Y173" i="15"/>
  <c r="Y172" i="15"/>
  <c r="Y171" i="15"/>
  <c r="Y170" i="15"/>
  <c r="Y169" i="15"/>
  <c r="Y168" i="15"/>
  <c r="Y167" i="15"/>
  <c r="Y166" i="15"/>
  <c r="Y165" i="15"/>
  <c r="Y164" i="15"/>
  <c r="Y163" i="15"/>
  <c r="Y162" i="15"/>
  <c r="Y161" i="15"/>
  <c r="Y160" i="15"/>
  <c r="Y159" i="15"/>
  <c r="Y158" i="15"/>
  <c r="Y157" i="15"/>
  <c r="Y156" i="15"/>
  <c r="Y155" i="15"/>
  <c r="Y154" i="15"/>
  <c r="Y153" i="15"/>
  <c r="Y152" i="15"/>
  <c r="Y151" i="15"/>
  <c r="Y150" i="15"/>
  <c r="Y149" i="15"/>
  <c r="Y148" i="15"/>
  <c r="Y147" i="15"/>
  <c r="Y146" i="15"/>
  <c r="Y145" i="15"/>
  <c r="Y144" i="15"/>
  <c r="Y143" i="15"/>
  <c r="Y142" i="15"/>
  <c r="Y141" i="15"/>
  <c r="Y140" i="15"/>
  <c r="Y139" i="15"/>
  <c r="Y138" i="15"/>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98" i="15"/>
  <c r="Y97" i="15"/>
  <c r="Y96" i="15"/>
  <c r="Y95" i="15"/>
  <c r="Y94"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Y25" i="15"/>
  <c r="Y24" i="15"/>
  <c r="Y23" i="15"/>
  <c r="Y22" i="15"/>
  <c r="Y21" i="15"/>
  <c r="Y20" i="15"/>
  <c r="Y19" i="15"/>
  <c r="Y18" i="15"/>
  <c r="B4" i="15" s="1"/>
  <c r="Y17" i="15"/>
  <c r="Y16" i="15"/>
  <c r="Y15" i="15"/>
  <c r="Y14" i="15"/>
  <c r="Y13" i="15"/>
  <c r="B6" i="15"/>
  <c r="B5" i="15"/>
  <c r="Y304" i="14"/>
  <c r="Y303" i="14"/>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B4" i="14" s="1"/>
  <c r="Y17" i="14"/>
  <c r="Y16" i="14"/>
  <c r="Y15" i="14"/>
  <c r="Y14" i="14"/>
  <c r="Y13" i="14"/>
  <c r="B6" i="14"/>
  <c r="B5" i="14"/>
  <c r="Y304" i="13"/>
  <c r="Y303" i="13"/>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B4" i="13" s="1"/>
  <c r="Y13" i="13"/>
  <c r="B6" i="13"/>
  <c r="B5" i="13"/>
  <c r="Y304" i="12"/>
  <c r="Y303" i="12"/>
  <c r="Y302" i="12"/>
  <c r="Y301" i="12"/>
  <c r="Y300" i="12"/>
  <c r="Y299" i="12"/>
  <c r="Y298" i="12"/>
  <c r="Y297" i="12"/>
  <c r="Y296" i="12"/>
  <c r="Y295" i="12"/>
  <c r="Y294" i="12"/>
  <c r="Y293" i="12"/>
  <c r="Y292" i="12"/>
  <c r="Y291" i="12"/>
  <c r="Y290" i="12"/>
  <c r="Y289" i="12"/>
  <c r="Y288" i="12"/>
  <c r="Y287" i="12"/>
  <c r="Y286" i="12"/>
  <c r="Y285" i="12"/>
  <c r="Y284" i="12"/>
  <c r="Y283" i="12"/>
  <c r="Y282" i="12"/>
  <c r="Y281" i="12"/>
  <c r="Y280" i="12"/>
  <c r="Y279" i="12"/>
  <c r="Y278" i="12"/>
  <c r="Y277" i="12"/>
  <c r="Y276" i="12"/>
  <c r="Y275" i="12"/>
  <c r="Y274" i="12"/>
  <c r="Y273" i="12"/>
  <c r="Y272" i="12"/>
  <c r="Y271" i="12"/>
  <c r="Y270" i="12"/>
  <c r="Y269" i="12"/>
  <c r="Y268" i="12"/>
  <c r="Y267" i="12"/>
  <c r="Y266" i="12"/>
  <c r="Y265" i="12"/>
  <c r="Y264" i="12"/>
  <c r="Y263" i="12"/>
  <c r="Y262" i="12"/>
  <c r="Y261" i="12"/>
  <c r="Y260" i="12"/>
  <c r="Y259" i="12"/>
  <c r="Y258" i="12"/>
  <c r="Y257" i="12"/>
  <c r="Y256" i="12"/>
  <c r="Y255" i="12"/>
  <c r="Y254" i="12"/>
  <c r="Y253" i="12"/>
  <c r="Y252" i="12"/>
  <c r="Y251" i="12"/>
  <c r="Y250" i="12"/>
  <c r="Y249" i="12"/>
  <c r="Y248" i="12"/>
  <c r="Y247" i="12"/>
  <c r="Y246" i="12"/>
  <c r="Y245" i="12"/>
  <c r="Y244" i="12"/>
  <c r="Y243" i="12"/>
  <c r="Y242" i="12"/>
  <c r="Y241" i="12"/>
  <c r="Y240" i="12"/>
  <c r="Y239" i="12"/>
  <c r="Y238" i="12"/>
  <c r="Y237" i="12"/>
  <c r="Y236" i="12"/>
  <c r="Y235" i="12"/>
  <c r="Y234" i="12"/>
  <c r="Y233" i="12"/>
  <c r="Y232" i="12"/>
  <c r="Y231" i="12"/>
  <c r="Y230" i="12"/>
  <c r="Y229" i="12"/>
  <c r="Y228" i="12"/>
  <c r="Y227" i="12"/>
  <c r="Y226" i="12"/>
  <c r="Y225" i="12"/>
  <c r="Y224" i="12"/>
  <c r="Y223" i="12"/>
  <c r="Y222" i="12"/>
  <c r="Y221" i="12"/>
  <c r="Y220" i="12"/>
  <c r="Y219" i="12"/>
  <c r="Y218" i="12"/>
  <c r="Y217" i="12"/>
  <c r="Y216" i="12"/>
  <c r="Y215" i="12"/>
  <c r="Y214" i="12"/>
  <c r="Y213" i="12"/>
  <c r="Y212" i="12"/>
  <c r="Y211" i="12"/>
  <c r="Y210" i="12"/>
  <c r="Y209" i="12"/>
  <c r="Y208" i="12"/>
  <c r="Y207" i="12"/>
  <c r="Y206" i="12"/>
  <c r="Y205" i="12"/>
  <c r="Y204" i="12"/>
  <c r="Y203" i="12"/>
  <c r="Y202" i="12"/>
  <c r="Y201" i="12"/>
  <c r="Y200" i="12"/>
  <c r="Y199" i="12"/>
  <c r="Y198" i="12"/>
  <c r="Y197" i="12"/>
  <c r="Y196" i="12"/>
  <c r="Y195" i="12"/>
  <c r="Y194" i="12"/>
  <c r="Y193" i="12"/>
  <c r="Y192" i="12"/>
  <c r="Y191" i="12"/>
  <c r="Y190" i="12"/>
  <c r="Y189" i="12"/>
  <c r="Y188" i="12"/>
  <c r="Y187" i="12"/>
  <c r="Y186" i="12"/>
  <c r="Y185" i="12"/>
  <c r="Y184" i="12"/>
  <c r="Y183" i="12"/>
  <c r="Y182" i="12"/>
  <c r="Y181" i="12"/>
  <c r="Y180" i="12"/>
  <c r="Y179" i="12"/>
  <c r="Y178" i="12"/>
  <c r="Y177" i="12"/>
  <c r="Y176" i="12"/>
  <c r="Y175" i="12"/>
  <c r="Y174" i="12"/>
  <c r="Y173" i="12"/>
  <c r="Y172" i="12"/>
  <c r="Y171" i="12"/>
  <c r="Y170" i="12"/>
  <c r="Y169" i="12"/>
  <c r="Y168" i="12"/>
  <c r="Y167" i="12"/>
  <c r="Y166" i="12"/>
  <c r="Y165" i="12"/>
  <c r="Y164" i="12"/>
  <c r="Y163" i="12"/>
  <c r="Y162" i="12"/>
  <c r="Y161" i="12"/>
  <c r="Y160" i="12"/>
  <c r="Y159" i="12"/>
  <c r="Y158" i="12"/>
  <c r="Y157" i="12"/>
  <c r="Y156" i="12"/>
  <c r="Y155" i="12"/>
  <c r="Y154" i="12"/>
  <c r="Y153" i="12"/>
  <c r="Y152" i="12"/>
  <c r="Y151" i="12"/>
  <c r="Y150" i="12"/>
  <c r="Y149" i="12"/>
  <c r="Y148" i="12"/>
  <c r="Y147" i="12"/>
  <c r="Y146" i="12"/>
  <c r="Y145" i="12"/>
  <c r="Y144" i="12"/>
  <c r="Y143" i="12"/>
  <c r="Y142" i="12"/>
  <c r="Y141" i="12"/>
  <c r="Y140" i="12"/>
  <c r="Y139" i="12"/>
  <c r="Y138" i="12"/>
  <c r="Y137" i="12"/>
  <c r="Y136" i="12"/>
  <c r="Y135" i="12"/>
  <c r="Y134" i="12"/>
  <c r="Y133" i="12"/>
  <c r="Y132" i="12"/>
  <c r="Y131" i="12"/>
  <c r="Y130" i="12"/>
  <c r="Y129" i="12"/>
  <c r="Y128" i="12"/>
  <c r="Y127" i="12"/>
  <c r="Y126" i="12"/>
  <c r="Y125" i="12"/>
  <c r="Y124" i="12"/>
  <c r="Y123" i="12"/>
  <c r="Y122" i="12"/>
  <c r="Y121" i="12"/>
  <c r="Y120" i="12"/>
  <c r="Y119" i="12"/>
  <c r="Y118" i="12"/>
  <c r="Y117" i="12"/>
  <c r="Y116" i="12"/>
  <c r="Y115" i="12"/>
  <c r="Y114" i="12"/>
  <c r="Y113" i="12"/>
  <c r="Y112" i="12"/>
  <c r="Y111" i="12"/>
  <c r="Y110" i="12"/>
  <c r="Y109" i="12"/>
  <c r="Y108" i="12"/>
  <c r="Y107" i="12"/>
  <c r="Y106" i="12"/>
  <c r="Y105" i="12"/>
  <c r="Y104" i="12"/>
  <c r="Y103" i="12"/>
  <c r="Y102" i="12"/>
  <c r="Y101" i="12"/>
  <c r="Y100" i="12"/>
  <c r="Y99" i="12"/>
  <c r="Y98" i="12"/>
  <c r="Y97" i="12"/>
  <c r="Y96" i="12"/>
  <c r="Y95" i="12"/>
  <c r="Y94" i="12"/>
  <c r="Y93" i="12"/>
  <c r="Y92" i="12"/>
  <c r="Y91" i="12"/>
  <c r="Y90" i="12"/>
  <c r="Y89" i="12"/>
  <c r="Y88" i="12"/>
  <c r="Y87" i="12"/>
  <c r="Y86" i="12"/>
  <c r="Y85" i="12"/>
  <c r="Y84" i="12"/>
  <c r="Y83" i="12"/>
  <c r="Y82" i="12"/>
  <c r="Y81" i="12"/>
  <c r="Y80" i="12"/>
  <c r="Y79" i="12"/>
  <c r="Y78" i="12"/>
  <c r="Y77" i="12"/>
  <c r="Y76" i="12"/>
  <c r="Y75" i="12"/>
  <c r="Y74" i="12"/>
  <c r="Y73" i="12"/>
  <c r="Y72" i="12"/>
  <c r="Y71" i="12"/>
  <c r="Y70" i="12"/>
  <c r="Y69" i="12"/>
  <c r="Y68" i="12"/>
  <c r="Y67" i="12"/>
  <c r="Y66" i="12"/>
  <c r="Y65" i="12"/>
  <c r="Y64" i="12"/>
  <c r="Y63" i="12"/>
  <c r="Y62" i="12"/>
  <c r="Y61" i="12"/>
  <c r="Y60" i="12"/>
  <c r="Y59" i="12"/>
  <c r="Y58" i="12"/>
  <c r="Y57" i="12"/>
  <c r="Y56" i="12"/>
  <c r="Y55" i="12"/>
  <c r="Y54" i="12"/>
  <c r="Y53" i="12"/>
  <c r="Y52" i="12"/>
  <c r="Y51" i="12"/>
  <c r="Y50" i="12"/>
  <c r="Y49" i="12"/>
  <c r="Y48" i="12"/>
  <c r="Y47" i="12"/>
  <c r="Y46" i="12"/>
  <c r="Y45" i="12"/>
  <c r="Y44" i="12"/>
  <c r="Y43" i="12"/>
  <c r="Y42" i="12"/>
  <c r="Y41" i="12"/>
  <c r="Y40" i="12"/>
  <c r="Y39" i="12"/>
  <c r="Y38" i="12"/>
  <c r="Y37" i="12"/>
  <c r="Y36" i="12"/>
  <c r="Y35" i="12"/>
  <c r="Y34" i="12"/>
  <c r="Y33" i="12"/>
  <c r="Y32" i="12"/>
  <c r="Y31" i="12"/>
  <c r="Y30" i="12"/>
  <c r="Y29" i="12"/>
  <c r="Y28" i="12"/>
  <c r="Y27" i="12"/>
  <c r="Y26" i="12"/>
  <c r="Y25" i="12"/>
  <c r="Y24" i="12"/>
  <c r="Y23" i="12"/>
  <c r="Y22" i="12"/>
  <c r="Y21" i="12"/>
  <c r="Y20" i="12"/>
  <c r="Y19" i="12"/>
  <c r="Y18" i="12"/>
  <c r="Y17" i="12"/>
  <c r="Y16" i="12"/>
  <c r="B4" i="12" s="1"/>
  <c r="Y15" i="12"/>
  <c r="Y14" i="12"/>
  <c r="Y13" i="12"/>
  <c r="B6" i="12"/>
  <c r="B5" i="12"/>
  <c r="E5" i="17" l="1"/>
  <c r="E6" i="17"/>
  <c r="E6" i="20"/>
  <c r="E5" i="20"/>
  <c r="E6" i="19"/>
  <c r="E5" i="19"/>
  <c r="E5" i="18"/>
  <c r="E6" i="18"/>
  <c r="E6" i="16"/>
  <c r="E5" i="16"/>
  <c r="E6" i="15"/>
  <c r="E5" i="15"/>
  <c r="E5" i="14"/>
  <c r="E6" i="14"/>
  <c r="E6" i="13"/>
  <c r="E5" i="13"/>
  <c r="E5" i="12"/>
  <c r="E6" i="12"/>
  <c r="C16" i="5"/>
  <c r="C15" i="5"/>
  <c r="C14" i="5"/>
  <c r="C13" i="5"/>
  <c r="C12" i="5"/>
  <c r="C11" i="5"/>
  <c r="C10" i="5"/>
  <c r="C9" i="5"/>
  <c r="C8" i="5"/>
  <c r="D9" i="5"/>
  <c r="H15" i="5"/>
  <c r="H14" i="5"/>
  <c r="H13" i="5"/>
  <c r="H12" i="5"/>
  <c r="H11" i="5"/>
  <c r="H10" i="5"/>
  <c r="H9" i="5"/>
  <c r="E15" i="5"/>
  <c r="E14" i="5"/>
  <c r="E13" i="5"/>
  <c r="E12" i="5"/>
  <c r="E11" i="5"/>
  <c r="E10" i="5"/>
  <c r="E9" i="5"/>
  <c r="D15" i="5"/>
  <c r="D14" i="5"/>
  <c r="D13" i="5"/>
  <c r="D12" i="5"/>
  <c r="D11" i="5"/>
  <c r="D10" i="5"/>
  <c r="H16" i="5" l="1"/>
  <c r="H8" i="5"/>
  <c r="D16" i="5" l="1"/>
  <c r="E16" i="5"/>
  <c r="D8" i="5"/>
  <c r="E8" i="5"/>
  <c r="Y13" i="1"/>
  <c r="Y14" i="1"/>
  <c r="B5" i="1"/>
  <c r="E7" i="5" s="1"/>
  <c r="B6" i="1"/>
  <c r="H7" i="5" s="1"/>
  <c r="C7" i="5" l="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B4" i="1" l="1"/>
  <c r="D7" i="5" s="1"/>
  <c r="E5" i="1" l="1"/>
  <c r="E6" i="1"/>
  <c r="I16" i="5"/>
  <c r="I15" i="5"/>
  <c r="F14" i="5"/>
  <c r="F13" i="5"/>
  <c r="I12" i="5"/>
  <c r="I11" i="5"/>
  <c r="I10" i="5"/>
  <c r="F9" i="5"/>
  <c r="F8" i="5"/>
  <c r="I8" i="5"/>
  <c r="I9" i="5" l="1"/>
  <c r="I13" i="5"/>
  <c r="F16" i="5"/>
  <c r="F10" i="5"/>
  <c r="F12" i="5"/>
  <c r="I14" i="5"/>
  <c r="F11" i="5"/>
  <c r="F15" i="5"/>
  <c r="H18" i="5" l="1"/>
  <c r="E18" i="5"/>
  <c r="I7" i="5" l="1"/>
  <c r="F7" i="5"/>
  <c r="D18" i="5"/>
  <c r="I18" i="5" l="1"/>
  <c r="F18" i="5"/>
</calcChain>
</file>

<file path=xl/sharedStrings.xml><?xml version="1.0" encoding="utf-8"?>
<sst xmlns="http://schemas.openxmlformats.org/spreadsheetml/2006/main" count="453" uniqueCount="58">
  <si>
    <t>Section 3 Labor Hours Tracking Form</t>
  </si>
  <si>
    <t/>
  </si>
  <si>
    <t>Number</t>
  </si>
  <si>
    <t>Percentage</t>
  </si>
  <si>
    <t>Notes</t>
  </si>
  <si>
    <t>Total Labor Hours</t>
  </si>
  <si>
    <t>Section 3 Worker Hours</t>
  </si>
  <si>
    <t>Target Section 3 Worker Hours</t>
  </si>
  <si>
    <t>Section 3</t>
  </si>
  <si>
    <t>Targeted Section 3</t>
  </si>
  <si>
    <t>Total Hours</t>
  </si>
  <si>
    <t>Labor Hours Totals for All Companies</t>
  </si>
  <si>
    <t>Company Name</t>
  </si>
  <si>
    <t>Targeted Section 3 Worker Hours</t>
  </si>
  <si>
    <t>Company 1</t>
  </si>
  <si>
    <t>Company 2</t>
  </si>
  <si>
    <t>Company 3</t>
  </si>
  <si>
    <t>Company 4</t>
  </si>
  <si>
    <t>Company 5</t>
  </si>
  <si>
    <t>Company 6</t>
  </si>
  <si>
    <t>Company 7</t>
  </si>
  <si>
    <t>Company 8</t>
  </si>
  <si>
    <t>Company 9</t>
  </si>
  <si>
    <t>Company 10</t>
  </si>
  <si>
    <t>Total</t>
  </si>
  <si>
    <t>Instructions</t>
  </si>
  <si>
    <t>EIN/TAX ID Number</t>
  </si>
  <si>
    <t>ID Contract Number</t>
  </si>
  <si>
    <t>UEI Number</t>
  </si>
  <si>
    <t xml:space="preserve"> Minority Business Enterprise</t>
  </si>
  <si>
    <t xml:space="preserve"> Women Owned</t>
  </si>
  <si>
    <t xml:space="preserve"> Ethnicity</t>
  </si>
  <si>
    <t>Contract Amount</t>
  </si>
  <si>
    <t>Worker Name/ ID</t>
  </si>
  <si>
    <t xml:space="preserve">All non-Section 3 worker labor hours for each company can be aggregated using "Non-Section 3 Workers" in the Worker Name / ID column. All Section 3 and Targeted Section 3 workers must be listed individually by name or designated ID.
</t>
  </si>
  <si>
    <t>Hours / Pay Period</t>
  </si>
  <si>
    <t>PP 1</t>
  </si>
  <si>
    <t>PP 2</t>
  </si>
  <si>
    <t>PP 3</t>
  </si>
  <si>
    <t>PP 4</t>
  </si>
  <si>
    <t>PP 5</t>
  </si>
  <si>
    <t>PP 6</t>
  </si>
  <si>
    <t>PP 7</t>
  </si>
  <si>
    <t>PP 8</t>
  </si>
  <si>
    <t>PP 9</t>
  </si>
  <si>
    <t>PP 10</t>
  </si>
  <si>
    <t>PP 11</t>
  </si>
  <si>
    <t>PP 12</t>
  </si>
  <si>
    <t>PP 13</t>
  </si>
  <si>
    <t>PP 14</t>
  </si>
  <si>
    <t>PP 15</t>
  </si>
  <si>
    <t>PP 16</t>
  </si>
  <si>
    <t>PP 17</t>
  </si>
  <si>
    <t>PP 18</t>
  </si>
  <si>
    <t>PP 19</t>
  </si>
  <si>
    <t>PP 20</t>
  </si>
  <si>
    <t># of years employed</t>
  </si>
  <si>
    <t xml:space="preserve">To utilize the Section 3 Labor Hours Tracking Form, start by filling in the company information at the top of the form. For options in the Minority Business Enterprise, Women Owned, and Ethnicity columns, click in the blank box beneath each title and the drop down arrow will appear. Click on the arrow to choose an option for each column.  Remember to use a new tab for each company.
Add names or identifying numbers for each employee, including Non-Section 3 Workers, in the Worker name / ID column. Section 3 and Targeted Section 3 columns also have the drop down function. Click on the blank box under these columns next to the corresponding employee and choose the best option. Include the number of years worked for each employee in column D.
Your response to the Section 3 and Targeted Section 3 columns, as well as the hours worked under the pay period columns will auto populate the table on the upper left corner. 
The total labor hours, Section 3 labor hours, and Targeted Section 3 labor hours worked will automatically calculate on the Totals sheet. If more than 10 companies are on the project, start a second workbook with the additional companies.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</si>
</sst>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1"/>
      <color theme="1"/>
      <name val="Calibri"/>
      <family val="2"/>
      <scheme val="minor"/>
    </font>
    <font>
      <b/>
      <sz val="20"/>
      <color theme="1"/>
      <name val="Arial"/>
      <family val="2"/>
    </font>
    <font>
      <sz val="10"/>
      <color theme="1"/>
      <name val="Arial"/>
      <family val="2"/>
    </font>
    <font>
      <b/>
      <sz val="10"/>
      <color theme="1"/>
      <name val="Arial"/>
      <family val="2"/>
    </font>
    <font>
      <b/>
      <sz val="16"/>
      <color theme="1"/>
      <name val="Calibri"/>
      <family val="2"/>
      <scheme val="minor"/>
    </font>
    <font>
      <sz val="8"/>
      <color theme="1"/>
      <name val="Arial"/>
      <family val="2"/>
    </font>
    <font>
      <sz val="9"/>
      <color theme="1"/>
      <name val="Arial"/>
      <family val="2"/>
    </font>
    <font>
      <b/>
      <u/>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lightUp"/>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3" fillId="0" borderId="0" xfId="0" applyFont="1"/>
    <xf numFmtId="0" fontId="4" fillId="0" borderId="0" xfId="0" quotePrefix="1" applyFont="1"/>
    <xf numFmtId="0" fontId="4" fillId="0" borderId="0" xfId="0" applyFont="1"/>
    <xf numFmtId="0" fontId="3" fillId="2" borderId="1" xfId="0" applyFont="1" applyFill="1" applyBorder="1"/>
    <xf numFmtId="0" fontId="3" fillId="4" borderId="2"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2" borderId="1" xfId="0" applyFont="1" applyFill="1" applyBorder="1" applyAlignment="1">
      <alignment horizontal="center"/>
    </xf>
    <xf numFmtId="0" fontId="3" fillId="4" borderId="1" xfId="0" applyFont="1" applyFill="1" applyBorder="1" applyAlignment="1" applyProtection="1">
      <alignment horizontal="center"/>
      <protection locked="0"/>
    </xf>
    <xf numFmtId="0" fontId="3" fillId="0" borderId="1" xfId="0" applyFont="1" applyBorder="1" applyProtection="1">
      <protection locked="0"/>
    </xf>
    <xf numFmtId="0" fontId="3" fillId="0" borderId="1" xfId="0" applyFont="1" applyBorder="1"/>
    <xf numFmtId="0" fontId="2" fillId="0" borderId="0" xfId="0" applyFont="1" applyAlignment="1"/>
    <xf numFmtId="0" fontId="0" fillId="2" borderId="1" xfId="0" applyFill="1" applyBorder="1" applyAlignment="1">
      <alignment horizontal="center" vertical="center"/>
    </xf>
    <xf numFmtId="0" fontId="0" fillId="0" borderId="1" xfId="0" applyBorder="1"/>
    <xf numFmtId="3" fontId="0" fillId="0" borderId="1" xfId="0" applyNumberFormat="1" applyBorder="1" applyAlignment="1">
      <alignment horizontal="center"/>
    </xf>
    <xf numFmtId="164" fontId="0" fillId="0" borderId="1" xfId="0" applyNumberFormat="1" applyBorder="1" applyAlignment="1">
      <alignment horizontal="center"/>
    </xf>
    <xf numFmtId="0" fontId="0" fillId="2" borderId="1" xfId="0" applyFill="1" applyBorder="1"/>
    <xf numFmtId="0" fontId="0" fillId="2" borderId="1" xfId="0" applyFill="1" applyBorder="1" applyAlignment="1">
      <alignment horizontal="center"/>
    </xf>
    <xf numFmtId="0" fontId="0" fillId="0" borderId="0" xfId="0" applyAlignment="1">
      <alignment horizontal="center"/>
    </xf>
    <xf numFmtId="0" fontId="3" fillId="2" borderId="1" xfId="0" applyFont="1" applyFill="1" applyBorder="1" applyAlignment="1">
      <alignment horizontal="center"/>
    </xf>
    <xf numFmtId="0" fontId="3" fillId="0" borderId="0" xfId="0" applyFont="1" applyBorder="1" applyAlignment="1">
      <alignment horizontal="center"/>
    </xf>
    <xf numFmtId="164" fontId="3" fillId="0" borderId="0" xfId="1" applyNumberFormat="1" applyFont="1" applyBorder="1" applyAlignment="1">
      <alignment horizontal="center"/>
    </xf>
    <xf numFmtId="0" fontId="3" fillId="0" borderId="0" xfId="0" applyFont="1" applyFill="1" applyBorder="1"/>
    <xf numFmtId="0" fontId="3" fillId="0" borderId="0" xfId="0" applyFont="1" applyFill="1" applyBorder="1" applyAlignment="1">
      <alignment horizontal="center"/>
    </xf>
    <xf numFmtId="164" fontId="3" fillId="0" borderId="0" xfId="1" applyNumberFormat="1" applyFont="1" applyFill="1" applyBorder="1" applyAlignment="1">
      <alignment horizontal="center"/>
    </xf>
    <xf numFmtId="0" fontId="3" fillId="0" borderId="0" xfId="0" applyFont="1" applyFill="1"/>
    <xf numFmtId="0" fontId="3" fillId="0" borderId="0" xfId="0" applyFont="1" applyFill="1" applyAlignment="1">
      <alignment horizontal="right" wrapText="1"/>
    </xf>
    <xf numFmtId="0" fontId="3" fillId="0" borderId="0" xfId="0" applyFont="1" applyFill="1" applyBorder="1" applyAlignment="1">
      <alignment horizontal="right" wrapText="1"/>
    </xf>
    <xf numFmtId="0" fontId="3" fillId="0" borderId="0" xfId="0" applyFont="1" applyFill="1" applyBorder="1" applyAlignment="1" applyProtection="1">
      <alignment horizontal="left"/>
      <protection locked="0"/>
    </xf>
    <xf numFmtId="0" fontId="3" fillId="0" borderId="0" xfId="0" applyFont="1" applyBorder="1" applyProtection="1">
      <protection locked="0"/>
    </xf>
    <xf numFmtId="0" fontId="7" fillId="2" borderId="7" xfId="0" applyFont="1" applyFill="1" applyBorder="1" applyAlignment="1">
      <alignment wrapText="1"/>
    </xf>
    <xf numFmtId="0" fontId="6" fillId="2" borderId="4" xfId="0" applyFont="1" applyFill="1" applyBorder="1" applyAlignment="1">
      <alignment wrapText="1"/>
    </xf>
    <xf numFmtId="0" fontId="7" fillId="2" borderId="4" xfId="0" applyFont="1" applyFill="1" applyBorder="1" applyAlignment="1">
      <alignment wrapText="1"/>
    </xf>
    <xf numFmtId="0" fontId="3" fillId="0" borderId="0" xfId="0" applyFont="1" applyFill="1" applyBorder="1" applyAlignment="1"/>
    <xf numFmtId="0" fontId="3" fillId="0" borderId="6" xfId="0" applyFont="1" applyBorder="1" applyProtection="1">
      <protection locked="0"/>
    </xf>
    <xf numFmtId="0" fontId="3" fillId="0" borderId="6" xfId="0" applyFont="1" applyBorder="1" applyAlignment="1" applyProtection="1">
      <alignment wrapText="1"/>
      <protection locked="0"/>
    </xf>
    <xf numFmtId="0" fontId="0" fillId="0" borderId="0" xfId="0" applyAlignment="1">
      <alignment wrapText="1"/>
    </xf>
    <xf numFmtId="0" fontId="0" fillId="0" borderId="0" xfId="0" applyAlignment="1">
      <alignment horizontal="center" wrapText="1"/>
    </xf>
    <xf numFmtId="0" fontId="0" fillId="0" borderId="0" xfId="0" applyAlignment="1">
      <alignment vertical="top" wrapText="1"/>
    </xf>
    <xf numFmtId="0" fontId="3" fillId="4" borderId="2"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8" fillId="0" borderId="0" xfId="0" applyFont="1" applyAlignment="1">
      <alignment wrapText="1"/>
    </xf>
    <xf numFmtId="0" fontId="3" fillId="2" borderId="2" xfId="0" applyFont="1" applyFill="1" applyBorder="1" applyAlignment="1">
      <alignment horizontal="center" wrapText="1"/>
    </xf>
    <xf numFmtId="0" fontId="6" fillId="2" borderId="1" xfId="0" applyFont="1" applyFill="1" applyBorder="1" applyAlignment="1">
      <alignment horizontal="center" wrapText="1"/>
    </xf>
    <xf numFmtId="0" fontId="3" fillId="3" borderId="1" xfId="0" applyFont="1" applyFill="1" applyBorder="1" applyAlignment="1">
      <alignment horizontal="center"/>
    </xf>
    <xf numFmtId="0" fontId="2" fillId="0" borderId="0" xfId="0" applyFont="1" applyAlignment="1">
      <alignment horizontal="center" vertical="center"/>
    </xf>
    <xf numFmtId="0" fontId="5" fillId="0" borderId="0" xfId="0" applyFont="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4" xfId="0" applyFont="1" applyFill="1" applyBorder="1" applyAlignment="1">
      <alignment horizontal="center" wrapText="1"/>
    </xf>
    <xf numFmtId="164" fontId="3" fillId="0" borderId="2" xfId="1" applyNumberFormat="1" applyFont="1" applyBorder="1" applyAlignment="1">
      <alignment horizontal="center"/>
    </xf>
    <xf numFmtId="164" fontId="3" fillId="0" borderId="3" xfId="1" applyNumberFormat="1"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4" borderId="2" xfId="0" applyFont="1" applyFill="1" applyBorder="1" applyAlignment="1" applyProtection="1">
      <alignment horizontal="left"/>
      <protection locked="0"/>
    </xf>
    <xf numFmtId="0" fontId="3" fillId="4" borderId="5"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0" borderId="0" xfId="0" applyFont="1" applyAlignment="1">
      <alignment horizontal="right" wrapText="1"/>
    </xf>
    <xf numFmtId="0" fontId="3" fillId="0" borderId="8" xfId="0" applyFont="1" applyBorder="1" applyAlignment="1">
      <alignment horizontal="right" wrapText="1"/>
    </xf>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right"/>
    </xf>
    <xf numFmtId="0" fontId="3" fillId="0" borderId="4" xfId="0" applyFont="1" applyBorder="1" applyAlignment="1">
      <alignment horizontal="center"/>
    </xf>
    <xf numFmtId="0" fontId="3" fillId="0" borderId="0" xfId="0" applyFont="1" applyAlignment="1">
      <alignment horizontal="left" vertical="top"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2" xfId="0" applyFont="1" applyFill="1" applyBorder="1" applyAlignment="1">
      <alignment horizontal="center"/>
    </xf>
    <xf numFmtId="0" fontId="3" fillId="2" borderId="5" xfId="0" applyFont="1" applyFill="1" applyBorder="1" applyAlignment="1">
      <alignment horizontal="center"/>
    </xf>
    <xf numFmtId="0" fontId="3" fillId="2" borderId="3" xfId="0" applyFont="1" applyFill="1" applyBorder="1" applyAlignment="1">
      <alignment horizontal="center"/>
    </xf>
  </cellXfs>
  <cellStyles count="2">
    <cellStyle name="Normal" xfId="0" builtinId="0"/>
    <cellStyle name="Percent" xfId="1" builtinId="5"/>
  </cellStyles>
  <dxfs count="4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
  <sheetViews>
    <sheetView showGridLines="0" tabSelected="1" workbookViewId="0">
      <selection activeCell="B2" sqref="B2"/>
    </sheetView>
  </sheetViews>
  <sheetFormatPr defaultRowHeight="14.4" x14ac:dyDescent="0.3"/>
  <cols>
    <col min="2" max="2" width="103.6640625" customWidth="1"/>
  </cols>
  <sheetData>
    <row r="1" spans="2:12" ht="48.75" customHeight="1" x14ac:dyDescent="0.3">
      <c r="B1" s="46" t="s">
        <v>25</v>
      </c>
      <c r="C1" s="37"/>
      <c r="D1" s="38"/>
      <c r="E1" s="38"/>
      <c r="F1" s="38"/>
      <c r="G1" s="38"/>
      <c r="H1" s="38"/>
      <c r="I1" s="38"/>
      <c r="J1" s="37"/>
      <c r="K1" s="37"/>
      <c r="L1" s="37"/>
    </row>
    <row r="2" spans="2:12" ht="243" customHeight="1" x14ac:dyDescent="0.3">
      <c r="B2" s="39" t="s">
        <v>57</v>
      </c>
      <c r="C2" s="39"/>
      <c r="D2" s="39"/>
      <c r="E2" s="39"/>
      <c r="F2" s="39"/>
      <c r="G2" s="39"/>
      <c r="H2" s="39"/>
      <c r="I2" s="39"/>
      <c r="J2" s="39"/>
      <c r="K2" s="39"/>
      <c r="L2" s="39"/>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11" priority="4" operator="lessThan">
      <formula>0.25</formula>
    </cfRule>
    <cfRule type="cellIs" dxfId="10" priority="5" operator="greaterThan">
      <formula>0.2499</formula>
    </cfRule>
  </conditionalFormatting>
  <conditionalFormatting sqref="E6">
    <cfRule type="cellIs" dxfId="9" priority="2" operator="lessThan">
      <formula>0.05</formula>
    </cfRule>
    <cfRule type="cellIs" dxfId="8" priority="3" operator="greaterThan">
      <formula>0.0499</formula>
    </cfRule>
  </conditionalFormatting>
  <dataValidations count="2">
    <dataValidation type="list" allowBlank="1" showInputMessage="1" showErrorMessage="1" sqref="M9">
      <formula1>"Alaskan Native,American Indan,Asian, Pacific Islander,Black Non-Hispanic,Hispanic,White Non-Hispanic"</formula1>
    </dataValidation>
    <dataValidation type="list" allowBlank="1" showInputMessage="1" showErrorMessage="1" sqref="K9:L9 B13:C304">
      <formula1>"Yes,No"</formula1>
    </dataValidation>
  </dataValidation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7" priority="4" operator="lessThan">
      <formula>0.25</formula>
    </cfRule>
    <cfRule type="cellIs" dxfId="6" priority="5" operator="greaterThan">
      <formula>0.2499</formula>
    </cfRule>
  </conditionalFormatting>
  <conditionalFormatting sqref="E6">
    <cfRule type="cellIs" dxfId="5" priority="2" operator="lessThan">
      <formula>0.05</formula>
    </cfRule>
    <cfRule type="cellIs" dxfId="4" priority="3" operator="greaterThan">
      <formula>0.0499</formula>
    </cfRule>
  </conditionalFormatting>
  <dataValidations count="2">
    <dataValidation type="list" allowBlank="1" showInputMessage="1" showErrorMessage="1" sqref="K9:L9 B13:C304">
      <formula1>"Yes,No"</formula1>
    </dataValidation>
    <dataValidation type="list" allowBlank="1" showInputMessage="1" showErrorMessage="1" sqref="M9">
      <formula1>"Alaskan Native,American Indan,Asian, Pacific Islander,Black Non-Hispanic,Hispanic,White Non-Hispanic"</formula1>
    </dataValidation>
  </dataValidation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D8" sqref="D8"/>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3" priority="4" operator="lessThan">
      <formula>0.25</formula>
    </cfRule>
    <cfRule type="cellIs" dxfId="2" priority="5" operator="greaterThan">
      <formula>0.2499</formula>
    </cfRule>
  </conditionalFormatting>
  <conditionalFormatting sqref="E6">
    <cfRule type="cellIs" dxfId="1" priority="2" operator="lessThan">
      <formula>0.05</formula>
    </cfRule>
    <cfRule type="cellIs" dxfId="0" priority="3" operator="greaterThan">
      <formula>0.0499</formula>
    </cfRule>
  </conditionalFormatting>
  <dataValidations count="2">
    <dataValidation type="list" allowBlank="1" showInputMessage="1" showErrorMessage="1" sqref="M9">
      <formula1>"Alaskan Native,American Indan,Asian, Pacific Islander,Black Non-Hispanic,Hispanic,White Non-Hispanic"</formula1>
    </dataValidation>
    <dataValidation type="list" allowBlank="1" showInputMessage="1" showErrorMessage="1" sqref="K9:L9 B13:C304">
      <formula1>"Yes,No"</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2"/>
  <sheetViews>
    <sheetView showGridLines="0" workbookViewId="0">
      <selection activeCell="C7" sqref="C7"/>
    </sheetView>
  </sheetViews>
  <sheetFormatPr defaultRowHeight="14.4" x14ac:dyDescent="0.3"/>
  <cols>
    <col min="2" max="2" width="12.88671875" customWidth="1"/>
    <col min="3" max="3" width="34.109375" bestFit="1" customWidth="1"/>
    <col min="4" max="6" width="11.44140625" style="19" customWidth="1"/>
    <col min="7" max="7" width="2.109375" style="19" customWidth="1"/>
    <col min="8" max="9" width="11.44140625" style="19" customWidth="1"/>
  </cols>
  <sheetData>
    <row r="1" spans="2:27" s="1" customFormat="1" ht="24.6" x14ac:dyDescent="0.4">
      <c r="B1" s="50" t="s">
        <v>0</v>
      </c>
      <c r="C1" s="50"/>
      <c r="D1" s="50"/>
      <c r="E1" s="50"/>
      <c r="F1" s="50"/>
      <c r="G1" s="50"/>
      <c r="H1" s="50"/>
      <c r="I1" s="50"/>
      <c r="J1" s="50"/>
      <c r="K1" s="50"/>
      <c r="L1" s="50"/>
      <c r="M1" s="12"/>
      <c r="N1" s="12"/>
      <c r="O1" s="12"/>
      <c r="P1" s="12"/>
      <c r="Q1" s="12"/>
      <c r="R1" s="12"/>
      <c r="S1" s="12"/>
      <c r="T1" s="12"/>
      <c r="U1" s="12"/>
      <c r="V1" s="12"/>
      <c r="W1" s="12"/>
      <c r="X1" s="12"/>
      <c r="Y1" s="12"/>
      <c r="Z1" s="12"/>
      <c r="AA1" s="12"/>
    </row>
    <row r="2" spans="2:27" x14ac:dyDescent="0.3">
      <c r="B2" s="50"/>
      <c r="C2" s="50"/>
      <c r="D2" s="50"/>
      <c r="E2" s="50"/>
      <c r="F2" s="50"/>
      <c r="G2" s="50"/>
      <c r="H2" s="50"/>
      <c r="I2" s="50"/>
      <c r="J2" s="50"/>
      <c r="K2" s="50"/>
      <c r="L2" s="50"/>
    </row>
    <row r="3" spans="2:27" ht="21" x14ac:dyDescent="0.4">
      <c r="C3" s="51" t="s">
        <v>11</v>
      </c>
      <c r="D3" s="51"/>
      <c r="E3" s="51"/>
      <c r="F3" s="51"/>
      <c r="G3" s="51"/>
      <c r="H3" s="51"/>
      <c r="I3" s="51"/>
    </row>
    <row r="5" spans="2:27" ht="30" customHeight="1" x14ac:dyDescent="0.3">
      <c r="C5" s="52" t="s">
        <v>12</v>
      </c>
      <c r="D5" s="53" t="s">
        <v>5</v>
      </c>
      <c r="E5" s="54" t="s">
        <v>6</v>
      </c>
      <c r="F5" s="54"/>
      <c r="G5" s="55"/>
      <c r="H5" s="53" t="s">
        <v>13</v>
      </c>
      <c r="I5" s="53"/>
    </row>
    <row r="6" spans="2:27" x14ac:dyDescent="0.3">
      <c r="C6" s="52"/>
      <c r="D6" s="53"/>
      <c r="E6" s="13" t="s">
        <v>2</v>
      </c>
      <c r="F6" s="13" t="s">
        <v>3</v>
      </c>
      <c r="G6" s="56"/>
      <c r="H6" s="13" t="s">
        <v>2</v>
      </c>
      <c r="I6" s="13" t="s">
        <v>3</v>
      </c>
    </row>
    <row r="7" spans="2:27" x14ac:dyDescent="0.3">
      <c r="B7" t="s">
        <v>14</v>
      </c>
      <c r="C7" s="14" t="str">
        <f>IF(ISBLANK(Company1!$J$3),"",Company1!$J$3)</f>
        <v/>
      </c>
      <c r="D7" s="15">
        <f>Company1!$B$4</f>
        <v>0</v>
      </c>
      <c r="E7" s="15">
        <f>Company1!$B$5</f>
        <v>0</v>
      </c>
      <c r="F7" s="16">
        <f>IF(D7=0,0,E7/D7)</f>
        <v>0</v>
      </c>
      <c r="G7" s="56"/>
      <c r="H7" s="15">
        <f>Company1!$B$6</f>
        <v>0</v>
      </c>
      <c r="I7" s="16">
        <f>IF(D7=0,0,H7/D7)</f>
        <v>0</v>
      </c>
    </row>
    <row r="8" spans="2:27" x14ac:dyDescent="0.3">
      <c r="B8" t="s">
        <v>15</v>
      </c>
      <c r="C8" s="14" t="str">
        <f>IF(ISBLANK(Company2!$I$3),"",Company2!$I$3)</f>
        <v/>
      </c>
      <c r="D8" s="15">
        <f>Company2!$B$5</f>
        <v>0</v>
      </c>
      <c r="E8" s="15">
        <f>Company2!$B$5</f>
        <v>0</v>
      </c>
      <c r="F8" s="16">
        <f t="shared" ref="F8:F18" si="0">IF(D8=0,0,E8/D8)</f>
        <v>0</v>
      </c>
      <c r="G8" s="56"/>
      <c r="H8" s="15">
        <f>Company2!$B$6</f>
        <v>0</v>
      </c>
      <c r="I8" s="16">
        <f t="shared" ref="I8:I18" si="1">IF(D8=0,0,H8/D8)</f>
        <v>0</v>
      </c>
    </row>
    <row r="9" spans="2:27" x14ac:dyDescent="0.3">
      <c r="B9" t="s">
        <v>16</v>
      </c>
      <c r="C9" s="14" t="str">
        <f>IF(ISBLANK(Company3!$I$3),"",Company3!$I$3)</f>
        <v/>
      </c>
      <c r="D9" s="15">
        <f>Company3!$B$5</f>
        <v>0</v>
      </c>
      <c r="E9" s="15">
        <f>Company3!$B$5</f>
        <v>0</v>
      </c>
      <c r="F9" s="16">
        <f t="shared" si="0"/>
        <v>0</v>
      </c>
      <c r="G9" s="56"/>
      <c r="H9" s="15">
        <f>Company3!$B$6</f>
        <v>0</v>
      </c>
      <c r="I9" s="16">
        <f t="shared" si="1"/>
        <v>0</v>
      </c>
    </row>
    <row r="10" spans="2:27" x14ac:dyDescent="0.3">
      <c r="B10" t="s">
        <v>17</v>
      </c>
      <c r="C10" s="14" t="str">
        <f>IF(ISBLANK(Company4!$I$3),"",Company4!$I$3)</f>
        <v/>
      </c>
      <c r="D10" s="15">
        <f>Company4!$B$5</f>
        <v>0</v>
      </c>
      <c r="E10" s="15">
        <f>Company4!$B$5</f>
        <v>0</v>
      </c>
      <c r="F10" s="16">
        <f t="shared" si="0"/>
        <v>0</v>
      </c>
      <c r="G10" s="56"/>
      <c r="H10" s="15">
        <f>Company4!$B$6</f>
        <v>0</v>
      </c>
      <c r="I10" s="16">
        <f t="shared" si="1"/>
        <v>0</v>
      </c>
    </row>
    <row r="11" spans="2:27" x14ac:dyDescent="0.3">
      <c r="B11" t="s">
        <v>18</v>
      </c>
      <c r="C11" s="14" t="str">
        <f>IF(ISBLANK(Company5!$I$3),"",Company5!$I$3)</f>
        <v/>
      </c>
      <c r="D11" s="15">
        <f>Company5!$B$5</f>
        <v>0</v>
      </c>
      <c r="E11" s="15">
        <f>Company5!$B$5</f>
        <v>0</v>
      </c>
      <c r="F11" s="16">
        <f t="shared" si="0"/>
        <v>0</v>
      </c>
      <c r="G11" s="56"/>
      <c r="H11" s="15">
        <f>Company5!$B$6</f>
        <v>0</v>
      </c>
      <c r="I11" s="16">
        <f t="shared" si="1"/>
        <v>0</v>
      </c>
    </row>
    <row r="12" spans="2:27" x14ac:dyDescent="0.3">
      <c r="B12" t="s">
        <v>19</v>
      </c>
      <c r="C12" s="14" t="str">
        <f>IF(ISBLANK(Company6!$I$3),"",Company6!$I$3)</f>
        <v/>
      </c>
      <c r="D12" s="15">
        <f>Company6!$B$5</f>
        <v>0</v>
      </c>
      <c r="E12" s="15">
        <f>Company6!$B$5</f>
        <v>0</v>
      </c>
      <c r="F12" s="16">
        <f t="shared" si="0"/>
        <v>0</v>
      </c>
      <c r="G12" s="56"/>
      <c r="H12" s="15">
        <f>Company6!$B$6</f>
        <v>0</v>
      </c>
      <c r="I12" s="16">
        <f t="shared" si="1"/>
        <v>0</v>
      </c>
    </row>
    <row r="13" spans="2:27" x14ac:dyDescent="0.3">
      <c r="B13" t="s">
        <v>20</v>
      </c>
      <c r="C13" s="14" t="str">
        <f>IF(ISBLANK(Company7!$I$3),"",Company7!$I$3)</f>
        <v/>
      </c>
      <c r="D13" s="15">
        <f>Company7!$B$5</f>
        <v>0</v>
      </c>
      <c r="E13" s="15">
        <f>Company7!$B$5</f>
        <v>0</v>
      </c>
      <c r="F13" s="16">
        <f t="shared" si="0"/>
        <v>0</v>
      </c>
      <c r="G13" s="56"/>
      <c r="H13" s="15">
        <f>Company7!$B$6</f>
        <v>0</v>
      </c>
      <c r="I13" s="16">
        <f t="shared" si="1"/>
        <v>0</v>
      </c>
    </row>
    <row r="14" spans="2:27" x14ac:dyDescent="0.3">
      <c r="B14" t="s">
        <v>21</v>
      </c>
      <c r="C14" s="14" t="str">
        <f>IF(ISBLANK(Company8!$I$3),"",Company8!$I$3)</f>
        <v/>
      </c>
      <c r="D14" s="15">
        <f>Company8!$B$5</f>
        <v>0</v>
      </c>
      <c r="E14" s="15">
        <f>Company8!$B$5</f>
        <v>0</v>
      </c>
      <c r="F14" s="16">
        <f t="shared" si="0"/>
        <v>0</v>
      </c>
      <c r="G14" s="56"/>
      <c r="H14" s="15">
        <f>Company8!$B$6</f>
        <v>0</v>
      </c>
      <c r="I14" s="16">
        <f t="shared" si="1"/>
        <v>0</v>
      </c>
    </row>
    <row r="15" spans="2:27" x14ac:dyDescent="0.3">
      <c r="B15" t="s">
        <v>22</v>
      </c>
      <c r="C15" s="14" t="str">
        <f>IF(ISBLANK(Company9!$I$3),"",Company9!$I$3)</f>
        <v/>
      </c>
      <c r="D15" s="15">
        <f>Company9!$B$5</f>
        <v>0</v>
      </c>
      <c r="E15" s="15">
        <f>Company9!$B$5</f>
        <v>0</v>
      </c>
      <c r="F15" s="16">
        <f t="shared" si="0"/>
        <v>0</v>
      </c>
      <c r="G15" s="56"/>
      <c r="H15" s="15">
        <f>Company9!$B$6</f>
        <v>0</v>
      </c>
      <c r="I15" s="16">
        <f t="shared" si="1"/>
        <v>0</v>
      </c>
    </row>
    <row r="16" spans="2:27" x14ac:dyDescent="0.3">
      <c r="B16" t="s">
        <v>23</v>
      </c>
      <c r="C16" s="14" t="str">
        <f>IF(ISBLANK(Company10!$I$3),"",Company10!$I$3)</f>
        <v/>
      </c>
      <c r="D16" s="15">
        <f>Company10!$B$5</f>
        <v>0</v>
      </c>
      <c r="E16" s="15">
        <f>Company10!$B$5</f>
        <v>0</v>
      </c>
      <c r="F16" s="16">
        <f t="shared" si="0"/>
        <v>0</v>
      </c>
      <c r="G16" s="56"/>
      <c r="H16" s="15">
        <f>Company10!$B$6</f>
        <v>0</v>
      </c>
      <c r="I16" s="16">
        <f t="shared" si="1"/>
        <v>0</v>
      </c>
    </row>
    <row r="18" spans="3:9" x14ac:dyDescent="0.3">
      <c r="C18" s="17" t="s">
        <v>24</v>
      </c>
      <c r="D18" s="15">
        <f>SUM(D7:D17)</f>
        <v>0</v>
      </c>
      <c r="E18" s="15">
        <f>SUM(E7:E17)</f>
        <v>0</v>
      </c>
      <c r="F18" s="16">
        <f t="shared" si="0"/>
        <v>0</v>
      </c>
      <c r="G18" s="18"/>
      <c r="H18" s="15">
        <f>SUM(H7:H17)</f>
        <v>0</v>
      </c>
      <c r="I18" s="16">
        <f t="shared" si="1"/>
        <v>0</v>
      </c>
    </row>
    <row r="22" spans="3:9" ht="183.75" customHeight="1" x14ac:dyDescent="0.3"/>
  </sheetData>
  <sheetProtection algorithmName="SHA-512" hashValue="AAlOdrT0rQUAZCEiJnKPRNTWcFB/Nc411ijZim7HwGD59P2rm6thArGdeu58jI4lzdgPgdLjT9hkck3XMvcVKA==" saltValue="MMSAQozwM8MhM45G9PPyVA==" spinCount="100000" sheet="1" objects="1" scenarios="1"/>
  <mergeCells count="7">
    <mergeCell ref="B1:L2"/>
    <mergeCell ref="C3:I3"/>
    <mergeCell ref="C5:C6"/>
    <mergeCell ref="D5:D6"/>
    <mergeCell ref="E5:F5"/>
    <mergeCell ref="G5:G16"/>
    <mergeCell ref="H5:I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zoomScaleNormal="100" workbookViewId="0">
      <selection activeCell="D8" sqref="D8"/>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5"/>
      <c r="K7" s="6"/>
      <c r="L7" s="6"/>
      <c r="M7" s="6"/>
      <c r="N7" s="7"/>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8" t="s">
        <v>36</v>
      </c>
      <c r="F11" s="20" t="s">
        <v>37</v>
      </c>
      <c r="G11" s="20" t="s">
        <v>38</v>
      </c>
      <c r="H11" s="20" t="s">
        <v>39</v>
      </c>
      <c r="I11" s="20" t="s">
        <v>40</v>
      </c>
      <c r="J11" s="20" t="s">
        <v>41</v>
      </c>
      <c r="K11" s="20" t="s">
        <v>42</v>
      </c>
      <c r="L11" s="20" t="s">
        <v>43</v>
      </c>
      <c r="M11" s="20" t="s">
        <v>44</v>
      </c>
      <c r="N11" s="20" t="s">
        <v>45</v>
      </c>
      <c r="O11" s="20" t="s">
        <v>46</v>
      </c>
      <c r="P11" s="20" t="s">
        <v>47</v>
      </c>
      <c r="Q11" s="20" t="s">
        <v>48</v>
      </c>
      <c r="R11" s="20" t="s">
        <v>49</v>
      </c>
      <c r="S11" s="20" t="s">
        <v>50</v>
      </c>
      <c r="T11" s="20" t="s">
        <v>51</v>
      </c>
      <c r="U11" s="20" t="s">
        <v>52</v>
      </c>
      <c r="V11" s="20" t="s">
        <v>53</v>
      </c>
      <c r="W11" s="20" t="s">
        <v>54</v>
      </c>
      <c r="X11" s="20"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6"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ref="Y77:Y140" si="1">SUM(E77:X77)</f>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1"/>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si="1"/>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ref="Y141:Y204" si="2">SUM(E141:X141)</f>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2"/>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si="2"/>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ref="Y205:Y268" si="3">SUM(E205:X205)</f>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3"/>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si="3"/>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ref="Y269:Y304" si="4">SUM(E269:X269)</f>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4"/>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si="4"/>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B6:C6"/>
    <mergeCell ref="E6:F6"/>
    <mergeCell ref="E10:X10"/>
    <mergeCell ref="B4:C4"/>
    <mergeCell ref="J4:N4"/>
    <mergeCell ref="P4:Z9"/>
    <mergeCell ref="B5:C5"/>
    <mergeCell ref="E4:F4"/>
    <mergeCell ref="A1:Z1"/>
    <mergeCell ref="B3:C3"/>
    <mergeCell ref="E3:F3"/>
    <mergeCell ref="H3:I3"/>
    <mergeCell ref="J3:N3"/>
    <mergeCell ref="Y10:Y12"/>
    <mergeCell ref="E5:F5"/>
    <mergeCell ref="H5:I5"/>
    <mergeCell ref="J5:N5"/>
    <mergeCell ref="H7:I7"/>
    <mergeCell ref="H6:I6"/>
    <mergeCell ref="J6:N6"/>
  </mergeCells>
  <conditionalFormatting sqref="E5">
    <cfRule type="expression" priority="1">
      <formula>$B4=0</formula>
    </cfRule>
    <cfRule type="cellIs" dxfId="39" priority="4" operator="lessThan">
      <formula>0.25</formula>
    </cfRule>
    <cfRule type="cellIs" dxfId="38" priority="5" operator="greaterThan">
      <formula>0.2499</formula>
    </cfRule>
  </conditionalFormatting>
  <conditionalFormatting sqref="E6">
    <cfRule type="cellIs" dxfId="37" priority="2" operator="lessThan">
      <formula>0.05</formula>
    </cfRule>
    <cfRule type="cellIs" dxfId="36" priority="3" operator="greaterThan">
      <formula>0.0499</formula>
    </cfRule>
  </conditionalFormatting>
  <dataValidations count="2">
    <dataValidation type="list" allowBlank="1" showInputMessage="1" showErrorMessage="1" sqref="M9">
      <formula1>"Alaskan Native,American Indan,Asian, Pacific Islander,Black Non-Hispanic,Hispanic,White Non-Hispanic"</formula1>
    </dataValidation>
    <dataValidation type="list" allowBlank="1" showInputMessage="1" showErrorMessage="1" sqref="K9:L9 B13:C304">
      <formula1>"Yes,No"</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35" priority="4" operator="lessThan">
      <formula>0.25</formula>
    </cfRule>
    <cfRule type="cellIs" dxfId="34" priority="5" operator="greaterThan">
      <formula>0.2499</formula>
    </cfRule>
  </conditionalFormatting>
  <conditionalFormatting sqref="E6">
    <cfRule type="cellIs" dxfId="33" priority="2" operator="lessThan">
      <formula>0.05</formula>
    </cfRule>
    <cfRule type="cellIs" dxfId="32" priority="3" operator="greaterThan">
      <formula>0.0499</formula>
    </cfRule>
  </conditionalFormatting>
  <dataValidations count="2">
    <dataValidation type="list" allowBlank="1" showInputMessage="1" showErrorMessage="1" sqref="K9:L9 B13:C304">
      <formula1>"Yes,No"</formula1>
    </dataValidation>
    <dataValidation type="list" allowBlank="1" showInputMessage="1" showErrorMessage="1" sqref="M9">
      <formula1>"Alaskan Native,American Indan,Asian, Pacific Islander,Black Non-Hispanic,Hispanic,White Non-Hispanic"</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31" priority="4" operator="lessThan">
      <formula>0.25</formula>
    </cfRule>
    <cfRule type="cellIs" dxfId="30" priority="5" operator="greaterThan">
      <formula>0.2499</formula>
    </cfRule>
  </conditionalFormatting>
  <conditionalFormatting sqref="E6">
    <cfRule type="cellIs" dxfId="29" priority="2" operator="lessThan">
      <formula>0.05</formula>
    </cfRule>
    <cfRule type="cellIs" dxfId="28" priority="3" operator="greaterThan">
      <formula>0.0499</formula>
    </cfRule>
  </conditionalFormatting>
  <dataValidations count="2">
    <dataValidation type="list" allowBlank="1" showInputMessage="1" showErrorMessage="1" sqref="K9:L9 B13:C304">
      <formula1>"Yes,No"</formula1>
    </dataValidation>
    <dataValidation type="list" allowBlank="1" showInputMessage="1" showErrorMessage="1" sqref="M9">
      <formula1>"Alaskan Native,American Indan,Asian, Pacific Islander,Black Non-Hispanic,Hispanic,White Non-Hispanic"</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27" priority="4" operator="lessThan">
      <formula>0.25</formula>
    </cfRule>
    <cfRule type="cellIs" dxfId="26" priority="5" operator="greaterThan">
      <formula>0.2499</formula>
    </cfRule>
  </conditionalFormatting>
  <conditionalFormatting sqref="E6">
    <cfRule type="cellIs" dxfId="25" priority="2" operator="lessThan">
      <formula>0.05</formula>
    </cfRule>
    <cfRule type="cellIs" dxfId="24" priority="3" operator="greaterThan">
      <formula>0.0499</formula>
    </cfRule>
  </conditionalFormatting>
  <dataValidations count="2">
    <dataValidation type="list" allowBlank="1" showInputMessage="1" showErrorMessage="1" sqref="M9">
      <formula1>"Alaskan Native,American Indan,Asian, Pacific Islander,Black Non-Hispanic,Hispanic,White Non-Hispanic"</formula1>
    </dataValidation>
    <dataValidation type="list" allowBlank="1" showInputMessage="1" showErrorMessage="1" sqref="K9:L9 B13:C304">
      <formula1>"Yes,No"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23" priority="4" operator="lessThan">
      <formula>0.25</formula>
    </cfRule>
    <cfRule type="cellIs" dxfId="22" priority="5" operator="greaterThan">
      <formula>0.2499</formula>
    </cfRule>
  </conditionalFormatting>
  <conditionalFormatting sqref="E6">
    <cfRule type="cellIs" dxfId="21" priority="2" operator="lessThan">
      <formula>0.05</formula>
    </cfRule>
    <cfRule type="cellIs" dxfId="20" priority="3" operator="greaterThan">
      <formula>0.0499</formula>
    </cfRule>
  </conditionalFormatting>
  <dataValidations count="2">
    <dataValidation type="list" allowBlank="1" showInputMessage="1" showErrorMessage="1" sqref="K9:L9 B13:C304">
      <formula1>"Yes,No"</formula1>
    </dataValidation>
    <dataValidation type="list" allowBlank="1" showInputMessage="1" showErrorMessage="1" sqref="M9">
      <formula1>"Alaskan Native,American Indan,Asian, Pacific Islander,Black Non-Hispanic,Hispanic,White Non-Hispanic"</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19" priority="4" operator="lessThan">
      <formula>0.25</formula>
    </cfRule>
    <cfRule type="cellIs" dxfId="18" priority="5" operator="greaterThan">
      <formula>0.2499</formula>
    </cfRule>
  </conditionalFormatting>
  <conditionalFormatting sqref="E6">
    <cfRule type="cellIs" dxfId="17" priority="2" operator="lessThan">
      <formula>0.05</formula>
    </cfRule>
    <cfRule type="cellIs" dxfId="16" priority="3" operator="greaterThan">
      <formula>0.0499</formula>
    </cfRule>
  </conditionalFormatting>
  <dataValidations count="2">
    <dataValidation type="list" allowBlank="1" showInputMessage="1" showErrorMessage="1" sqref="M9">
      <formula1>"Alaskan Native,American Indan,Asian, Pacific Islander,Black Non-Hispanic,Hispanic,White Non-Hispanic"</formula1>
    </dataValidation>
    <dataValidation type="list" allowBlank="1" showInputMessage="1" showErrorMessage="1" sqref="K9:L9 B13:C304">
      <formula1>"Yes,No"</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4"/>
  <sheetViews>
    <sheetView showGridLines="0" workbookViewId="0">
      <selection activeCell="J3" sqref="J3:N3"/>
    </sheetView>
  </sheetViews>
  <sheetFormatPr defaultColWidth="9.109375" defaultRowHeight="13.2" x14ac:dyDescent="0.25"/>
  <cols>
    <col min="1" max="1" width="28.5546875" style="1" customWidth="1"/>
    <col min="2" max="5" width="9.109375" style="1"/>
    <col min="6" max="8" width="7.88671875" style="1" customWidth="1"/>
    <col min="9" max="9" width="9.109375" style="1" customWidth="1"/>
    <col min="10" max="25" width="7.88671875" style="1" customWidth="1"/>
    <col min="26" max="26" width="9.5546875" style="1" customWidth="1"/>
    <col min="27" max="16384" width="9.109375" style="1"/>
  </cols>
  <sheetData>
    <row r="1" spans="1:26" ht="32.25" customHeight="1" x14ac:dyDescent="0.4">
      <c r="A1" s="69" t="s">
        <v>0</v>
      </c>
      <c r="B1" s="69"/>
      <c r="C1" s="69"/>
      <c r="D1" s="69"/>
      <c r="E1" s="69"/>
      <c r="F1" s="69"/>
      <c r="G1" s="69"/>
      <c r="H1" s="69"/>
      <c r="I1" s="69"/>
      <c r="J1" s="69"/>
      <c r="K1" s="69"/>
      <c r="L1" s="69"/>
      <c r="M1" s="69"/>
      <c r="N1" s="69"/>
      <c r="O1" s="69"/>
      <c r="P1" s="69"/>
      <c r="Q1" s="69"/>
      <c r="R1" s="69"/>
      <c r="S1" s="69"/>
      <c r="T1" s="69"/>
      <c r="U1" s="69"/>
      <c r="V1" s="69"/>
      <c r="W1" s="69"/>
      <c r="X1" s="69"/>
      <c r="Y1" s="69"/>
      <c r="Z1" s="69"/>
    </row>
    <row r="2" spans="1:26" ht="0.75" customHeight="1" x14ac:dyDescent="0.25">
      <c r="A2" s="2" t="s">
        <v>1</v>
      </c>
      <c r="B2" s="3"/>
      <c r="C2" s="3"/>
      <c r="D2" s="3"/>
      <c r="E2" s="3"/>
      <c r="F2" s="3"/>
      <c r="G2" s="3"/>
    </row>
    <row r="3" spans="1:26" x14ac:dyDescent="0.25">
      <c r="B3" s="70" t="s">
        <v>2</v>
      </c>
      <c r="C3" s="70"/>
      <c r="D3" s="49"/>
      <c r="E3" s="71" t="s">
        <v>3</v>
      </c>
      <c r="F3" s="72"/>
      <c r="H3" s="73" t="s">
        <v>12</v>
      </c>
      <c r="I3" s="73"/>
      <c r="J3" s="64"/>
      <c r="K3" s="65"/>
      <c r="L3" s="65"/>
      <c r="M3" s="65"/>
      <c r="N3" s="66"/>
      <c r="P3" s="3" t="s">
        <v>4</v>
      </c>
    </row>
    <row r="4" spans="1:26" ht="12.75" customHeight="1" x14ac:dyDescent="0.25">
      <c r="A4" s="4" t="s">
        <v>5</v>
      </c>
      <c r="B4" s="74">
        <f>SUM(Y13:Y304)</f>
        <v>0</v>
      </c>
      <c r="C4" s="74"/>
      <c r="D4" s="43"/>
      <c r="E4" s="76"/>
      <c r="F4" s="77"/>
      <c r="H4" s="1" t="s">
        <v>26</v>
      </c>
      <c r="J4" s="64"/>
      <c r="K4" s="65"/>
      <c r="L4" s="65"/>
      <c r="M4" s="65"/>
      <c r="N4" s="66"/>
      <c r="P4" s="75" t="s">
        <v>34</v>
      </c>
      <c r="Q4" s="75"/>
      <c r="R4" s="75"/>
      <c r="S4" s="75"/>
      <c r="T4" s="75"/>
      <c r="U4" s="75"/>
      <c r="V4" s="75"/>
      <c r="W4" s="75"/>
      <c r="X4" s="75"/>
      <c r="Y4" s="75"/>
      <c r="Z4" s="75"/>
    </row>
    <row r="5" spans="1:26" x14ac:dyDescent="0.25">
      <c r="A5" s="4" t="s">
        <v>6</v>
      </c>
      <c r="B5" s="70">
        <f>SUMIF(B13:B304,"Yes",Y13:Y304)</f>
        <v>0</v>
      </c>
      <c r="C5" s="70"/>
      <c r="D5" s="43"/>
      <c r="E5" s="60" t="str">
        <f>IF(B4=0,"",B5/B4)</f>
        <v/>
      </c>
      <c r="F5" s="61"/>
      <c r="H5" s="62" t="s">
        <v>27</v>
      </c>
      <c r="I5" s="63"/>
      <c r="J5" s="64"/>
      <c r="K5" s="65"/>
      <c r="L5" s="65"/>
      <c r="M5" s="65"/>
      <c r="N5" s="66"/>
      <c r="P5" s="75"/>
      <c r="Q5" s="75"/>
      <c r="R5" s="75"/>
      <c r="S5" s="75"/>
      <c r="T5" s="75"/>
      <c r="U5" s="75"/>
      <c r="V5" s="75"/>
      <c r="W5" s="75"/>
      <c r="X5" s="75"/>
      <c r="Y5" s="75"/>
      <c r="Z5" s="75"/>
    </row>
    <row r="6" spans="1:26" ht="12.75" customHeight="1" x14ac:dyDescent="0.25">
      <c r="A6" s="4" t="s">
        <v>7</v>
      </c>
      <c r="B6" s="70">
        <f>SUMIF(C13:C304,"Yes",Y13:Y304)</f>
        <v>0</v>
      </c>
      <c r="C6" s="70"/>
      <c r="D6" s="43"/>
      <c r="E6" s="60" t="str">
        <f>IF(B4=0,"",B6/B4)</f>
        <v/>
      </c>
      <c r="F6" s="61"/>
      <c r="H6" s="67" t="s">
        <v>28</v>
      </c>
      <c r="I6" s="68"/>
      <c r="J6" s="64"/>
      <c r="K6" s="65"/>
      <c r="L6" s="65"/>
      <c r="M6" s="65"/>
      <c r="N6" s="66"/>
      <c r="P6" s="75"/>
      <c r="Q6" s="75"/>
      <c r="R6" s="75"/>
      <c r="S6" s="75"/>
      <c r="T6" s="75"/>
      <c r="U6" s="75"/>
      <c r="V6" s="75"/>
      <c r="W6" s="75"/>
      <c r="X6" s="75"/>
      <c r="Y6" s="75"/>
      <c r="Z6" s="75"/>
    </row>
    <row r="7" spans="1:26" ht="12.75" customHeight="1" x14ac:dyDescent="0.25">
      <c r="A7" s="34"/>
      <c r="B7" s="21"/>
      <c r="C7" s="21"/>
      <c r="D7" s="21"/>
      <c r="E7" s="34"/>
      <c r="F7" s="22"/>
      <c r="H7" s="67" t="s">
        <v>32</v>
      </c>
      <c r="I7" s="68"/>
      <c r="J7" s="40"/>
      <c r="K7" s="41"/>
      <c r="L7" s="41"/>
      <c r="M7" s="41"/>
      <c r="N7" s="42"/>
      <c r="P7" s="75"/>
      <c r="Q7" s="75"/>
      <c r="R7" s="75"/>
      <c r="S7" s="75"/>
      <c r="T7" s="75"/>
      <c r="U7" s="75"/>
      <c r="V7" s="75"/>
      <c r="W7" s="75"/>
      <c r="X7" s="75"/>
      <c r="Y7" s="75"/>
      <c r="Z7" s="75"/>
    </row>
    <row r="8" spans="1:26" ht="38.25" customHeight="1" x14ac:dyDescent="0.25">
      <c r="A8" s="23"/>
      <c r="B8" s="24"/>
      <c r="C8" s="24"/>
      <c r="D8" s="24"/>
      <c r="E8" s="30"/>
      <c r="F8" s="25"/>
      <c r="G8" s="26"/>
      <c r="H8" s="27"/>
      <c r="I8" s="28"/>
      <c r="K8" s="32" t="s">
        <v>29</v>
      </c>
      <c r="L8" s="31" t="s">
        <v>30</v>
      </c>
      <c r="M8" s="33" t="s">
        <v>31</v>
      </c>
      <c r="N8" s="29"/>
      <c r="P8" s="75"/>
      <c r="Q8" s="75"/>
      <c r="R8" s="75"/>
      <c r="S8" s="75"/>
      <c r="T8" s="75"/>
      <c r="U8" s="75"/>
      <c r="V8" s="75"/>
      <c r="W8" s="75"/>
      <c r="X8" s="75"/>
      <c r="Y8" s="75"/>
      <c r="Z8" s="75"/>
    </row>
    <row r="9" spans="1:26" ht="23.25" customHeight="1" x14ac:dyDescent="0.25">
      <c r="A9" s="23"/>
      <c r="B9" s="24"/>
      <c r="C9" s="24"/>
      <c r="D9" s="24"/>
      <c r="E9" s="30"/>
      <c r="F9" s="25"/>
      <c r="G9" s="26"/>
      <c r="H9" s="27"/>
      <c r="I9" s="28"/>
      <c r="K9" s="35"/>
      <c r="L9" s="35"/>
      <c r="M9" s="36"/>
      <c r="N9" s="29"/>
      <c r="P9" s="75"/>
      <c r="Q9" s="75"/>
      <c r="R9" s="75"/>
      <c r="S9" s="75"/>
      <c r="T9" s="75"/>
      <c r="U9" s="75"/>
      <c r="V9" s="75"/>
      <c r="W9" s="75"/>
      <c r="X9" s="75"/>
      <c r="Y9" s="75"/>
      <c r="Z9" s="75"/>
    </row>
    <row r="10" spans="1:26" ht="12.75" customHeight="1" x14ac:dyDescent="0.25">
      <c r="A10" s="78" t="s">
        <v>33</v>
      </c>
      <c r="B10" s="78" t="s">
        <v>8</v>
      </c>
      <c r="C10" s="79" t="s">
        <v>9</v>
      </c>
      <c r="D10" s="47"/>
      <c r="E10" s="80" t="s">
        <v>35</v>
      </c>
      <c r="F10" s="81"/>
      <c r="G10" s="81"/>
      <c r="H10" s="81"/>
      <c r="I10" s="81"/>
      <c r="J10" s="81"/>
      <c r="K10" s="81"/>
      <c r="L10" s="81"/>
      <c r="M10" s="81"/>
      <c r="N10" s="81"/>
      <c r="O10" s="81"/>
      <c r="P10" s="81"/>
      <c r="Q10" s="81"/>
      <c r="R10" s="81"/>
      <c r="S10" s="81"/>
      <c r="T10" s="81"/>
      <c r="U10" s="81"/>
      <c r="V10" s="81"/>
      <c r="W10" s="81"/>
      <c r="X10" s="82"/>
      <c r="Y10" s="57" t="s">
        <v>10</v>
      </c>
    </row>
    <row r="11" spans="1:26" ht="12.75" customHeight="1" x14ac:dyDescent="0.25">
      <c r="A11" s="78"/>
      <c r="B11" s="78"/>
      <c r="C11" s="79"/>
      <c r="D11" s="45"/>
      <c r="E11" s="44" t="s">
        <v>36</v>
      </c>
      <c r="F11" s="44" t="s">
        <v>37</v>
      </c>
      <c r="G11" s="44" t="s">
        <v>38</v>
      </c>
      <c r="H11" s="44" t="s">
        <v>39</v>
      </c>
      <c r="I11" s="44" t="s">
        <v>40</v>
      </c>
      <c r="J11" s="44" t="s">
        <v>41</v>
      </c>
      <c r="K11" s="44" t="s">
        <v>42</v>
      </c>
      <c r="L11" s="44" t="s">
        <v>43</v>
      </c>
      <c r="M11" s="44" t="s">
        <v>44</v>
      </c>
      <c r="N11" s="44" t="s">
        <v>45</v>
      </c>
      <c r="O11" s="44" t="s">
        <v>46</v>
      </c>
      <c r="P11" s="44" t="s">
        <v>47</v>
      </c>
      <c r="Q11" s="44" t="s">
        <v>48</v>
      </c>
      <c r="R11" s="44" t="s">
        <v>49</v>
      </c>
      <c r="S11" s="44" t="s">
        <v>50</v>
      </c>
      <c r="T11" s="44" t="s">
        <v>51</v>
      </c>
      <c r="U11" s="44" t="s">
        <v>52</v>
      </c>
      <c r="V11" s="44" t="s">
        <v>53</v>
      </c>
      <c r="W11" s="44" t="s">
        <v>54</v>
      </c>
      <c r="X11" s="44" t="s">
        <v>55</v>
      </c>
      <c r="Y11" s="58"/>
    </row>
    <row r="12" spans="1:26" ht="21" customHeight="1" x14ac:dyDescent="0.25">
      <c r="A12" s="78"/>
      <c r="B12" s="78"/>
      <c r="C12" s="79"/>
      <c r="D12" s="48" t="s">
        <v>56</v>
      </c>
      <c r="E12" s="9"/>
      <c r="F12" s="9"/>
      <c r="G12" s="9"/>
      <c r="H12" s="9"/>
      <c r="I12" s="9"/>
      <c r="J12" s="9"/>
      <c r="K12" s="9"/>
      <c r="L12" s="9"/>
      <c r="M12" s="9"/>
      <c r="N12" s="9"/>
      <c r="O12" s="9"/>
      <c r="P12" s="9"/>
      <c r="Q12" s="9"/>
      <c r="R12" s="9"/>
      <c r="S12" s="9"/>
      <c r="T12" s="9"/>
      <c r="U12" s="9"/>
      <c r="V12" s="9"/>
      <c r="W12" s="9"/>
      <c r="X12" s="9"/>
      <c r="Y12" s="59"/>
    </row>
    <row r="13" spans="1:26"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1">
        <f>SUM(E13:X13)</f>
        <v>0</v>
      </c>
    </row>
    <row r="14" spans="1:26"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1">
        <f>SUM(E14:X14)</f>
        <v>0</v>
      </c>
    </row>
    <row r="15" spans="1:26"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1">
        <f t="shared" ref="Y15:Y78" si="0">SUM(E15:X15)</f>
        <v>0</v>
      </c>
    </row>
    <row r="16" spans="1:26"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1">
        <f t="shared" si="0"/>
        <v>0</v>
      </c>
    </row>
    <row r="17" spans="1:25"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1">
        <f t="shared" si="0"/>
        <v>0</v>
      </c>
    </row>
    <row r="18" spans="1:25"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1">
        <f t="shared" si="0"/>
        <v>0</v>
      </c>
    </row>
    <row r="19" spans="1:25"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1">
        <f t="shared" si="0"/>
        <v>0</v>
      </c>
    </row>
    <row r="20" spans="1:25"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1">
        <f t="shared" si="0"/>
        <v>0</v>
      </c>
    </row>
    <row r="21" spans="1:25"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1">
        <f t="shared" si="0"/>
        <v>0</v>
      </c>
    </row>
    <row r="22" spans="1:25"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1">
        <f t="shared" si="0"/>
        <v>0</v>
      </c>
    </row>
    <row r="23" spans="1:25"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1">
        <f t="shared" si="0"/>
        <v>0</v>
      </c>
    </row>
    <row r="24" spans="1:25"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1">
        <f t="shared" si="0"/>
        <v>0</v>
      </c>
    </row>
    <row r="25" spans="1:25"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1">
        <f t="shared" si="0"/>
        <v>0</v>
      </c>
    </row>
    <row r="26" spans="1:25"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1">
        <f t="shared" si="0"/>
        <v>0</v>
      </c>
    </row>
    <row r="27" spans="1:25"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1">
        <f t="shared" si="0"/>
        <v>0</v>
      </c>
    </row>
    <row r="28" spans="1:25"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1">
        <f t="shared" si="0"/>
        <v>0</v>
      </c>
    </row>
    <row r="29" spans="1:25"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1">
        <f t="shared" si="0"/>
        <v>0</v>
      </c>
    </row>
    <row r="30" spans="1:25"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1">
        <f t="shared" si="0"/>
        <v>0</v>
      </c>
    </row>
    <row r="31" spans="1:25"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1">
        <f t="shared" si="0"/>
        <v>0</v>
      </c>
    </row>
    <row r="32" spans="1:25"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1">
        <f t="shared" si="0"/>
        <v>0</v>
      </c>
    </row>
    <row r="33" spans="1:25"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1">
        <f t="shared" si="0"/>
        <v>0</v>
      </c>
    </row>
    <row r="34" spans="1:25"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1">
        <f t="shared" si="0"/>
        <v>0</v>
      </c>
    </row>
    <row r="35" spans="1:25"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1">
        <f t="shared" si="0"/>
        <v>0</v>
      </c>
    </row>
    <row r="36" spans="1:25"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1">
        <f t="shared" si="0"/>
        <v>0</v>
      </c>
    </row>
    <row r="37" spans="1:25"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1">
        <f t="shared" si="0"/>
        <v>0</v>
      </c>
    </row>
    <row r="38" spans="1:25"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1">
        <f t="shared" si="0"/>
        <v>0</v>
      </c>
    </row>
    <row r="39" spans="1:25"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1">
        <f t="shared" si="0"/>
        <v>0</v>
      </c>
    </row>
    <row r="40" spans="1:25"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1">
        <f t="shared" si="0"/>
        <v>0</v>
      </c>
    </row>
    <row r="41" spans="1:25"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1">
        <f t="shared" si="0"/>
        <v>0</v>
      </c>
    </row>
    <row r="42" spans="1:25"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1">
        <f t="shared" si="0"/>
        <v>0</v>
      </c>
    </row>
    <row r="43" spans="1:25"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1">
        <f t="shared" si="0"/>
        <v>0</v>
      </c>
    </row>
    <row r="44" spans="1:25"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1">
        <f t="shared" si="0"/>
        <v>0</v>
      </c>
    </row>
    <row r="45" spans="1:25"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1">
        <f t="shared" si="0"/>
        <v>0</v>
      </c>
    </row>
    <row r="46" spans="1:25"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1">
        <f t="shared" si="0"/>
        <v>0</v>
      </c>
    </row>
    <row r="47" spans="1:25"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1">
        <f t="shared" si="0"/>
        <v>0</v>
      </c>
    </row>
    <row r="48" spans="1:25"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1">
        <f t="shared" si="0"/>
        <v>0</v>
      </c>
    </row>
    <row r="49" spans="1:28"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1">
        <f t="shared" si="0"/>
        <v>0</v>
      </c>
    </row>
    <row r="50" spans="1:28"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1">
        <f t="shared" si="0"/>
        <v>0</v>
      </c>
    </row>
    <row r="51" spans="1:28"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1">
        <f t="shared" si="0"/>
        <v>0</v>
      </c>
    </row>
    <row r="52" spans="1:28"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1">
        <f t="shared" si="0"/>
        <v>0</v>
      </c>
    </row>
    <row r="53" spans="1:28"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1">
        <f t="shared" si="0"/>
        <v>0</v>
      </c>
    </row>
    <row r="54" spans="1:28"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1">
        <f t="shared" si="0"/>
        <v>0</v>
      </c>
    </row>
    <row r="55" spans="1:28"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1">
        <f t="shared" si="0"/>
        <v>0</v>
      </c>
    </row>
    <row r="56" spans="1:28"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1">
        <f t="shared" si="0"/>
        <v>0</v>
      </c>
    </row>
    <row r="57" spans="1:28"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1">
        <f t="shared" si="0"/>
        <v>0</v>
      </c>
    </row>
    <row r="58" spans="1:28"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1">
        <f t="shared" si="0"/>
        <v>0</v>
      </c>
    </row>
    <row r="59" spans="1:28" ht="14.4" x14ac:dyDescent="0.3">
      <c r="A59" s="10"/>
      <c r="B59" s="10"/>
      <c r="C59" s="10"/>
      <c r="D59" s="10"/>
      <c r="E59" s="10"/>
      <c r="F59" s="10"/>
      <c r="G59" s="10"/>
      <c r="H59" s="10"/>
      <c r="I59" s="10"/>
      <c r="J59" s="10"/>
      <c r="K59" s="10"/>
      <c r="L59" s="10"/>
      <c r="M59" s="10"/>
      <c r="N59" s="10"/>
      <c r="O59" s="10"/>
      <c r="P59" s="10"/>
      <c r="Q59" s="10"/>
      <c r="R59" s="10"/>
      <c r="S59" s="10"/>
      <c r="T59" s="10"/>
      <c r="U59" s="10"/>
      <c r="V59" s="10"/>
      <c r="W59" s="10"/>
      <c r="X59" s="10"/>
      <c r="Y59" s="11">
        <f t="shared" si="0"/>
        <v>0</v>
      </c>
      <c r="AA59"/>
      <c r="AB59"/>
    </row>
    <row r="60" spans="1:28"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1">
        <f t="shared" si="0"/>
        <v>0</v>
      </c>
    </row>
    <row r="61" spans="1:28"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1">
        <f t="shared" si="0"/>
        <v>0</v>
      </c>
    </row>
    <row r="62" spans="1:28"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1">
        <f t="shared" si="0"/>
        <v>0</v>
      </c>
    </row>
    <row r="63" spans="1:28"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1">
        <f t="shared" si="0"/>
        <v>0</v>
      </c>
    </row>
    <row r="64" spans="1:28"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1">
        <f t="shared" si="0"/>
        <v>0</v>
      </c>
    </row>
    <row r="65" spans="1:25"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1">
        <f t="shared" si="0"/>
        <v>0</v>
      </c>
    </row>
    <row r="66" spans="1:25"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1">
        <f t="shared" si="0"/>
        <v>0</v>
      </c>
    </row>
    <row r="67" spans="1:25"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1">
        <f t="shared" si="0"/>
        <v>0</v>
      </c>
    </row>
    <row r="68" spans="1:25"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1">
        <f t="shared" si="0"/>
        <v>0</v>
      </c>
    </row>
    <row r="69" spans="1:25"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1">
        <f t="shared" si="0"/>
        <v>0</v>
      </c>
    </row>
    <row r="70" spans="1:25"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1">
        <f t="shared" si="0"/>
        <v>0</v>
      </c>
    </row>
    <row r="71" spans="1:25"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1">
        <f t="shared" si="0"/>
        <v>0</v>
      </c>
    </row>
    <row r="72" spans="1:25"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1">
        <f t="shared" si="0"/>
        <v>0</v>
      </c>
    </row>
    <row r="73" spans="1:25"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1">
        <f t="shared" si="0"/>
        <v>0</v>
      </c>
    </row>
    <row r="74" spans="1:25"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1">
        <f t="shared" si="0"/>
        <v>0</v>
      </c>
    </row>
    <row r="75" spans="1:25"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1">
        <f t="shared" si="0"/>
        <v>0</v>
      </c>
    </row>
    <row r="76" spans="1:25"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1">
        <f t="shared" si="0"/>
        <v>0</v>
      </c>
    </row>
    <row r="77" spans="1:25"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1">
        <f t="shared" si="0"/>
        <v>0</v>
      </c>
    </row>
    <row r="78" spans="1:25"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1">
        <f t="shared" si="0"/>
        <v>0</v>
      </c>
    </row>
    <row r="79" spans="1:25"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1">
        <f t="shared" ref="Y79:Y142" si="1">SUM(E79:X79)</f>
        <v>0</v>
      </c>
    </row>
    <row r="80" spans="1:25"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1">
        <f t="shared" si="1"/>
        <v>0</v>
      </c>
    </row>
    <row r="81" spans="1:25"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1">
        <f t="shared" si="1"/>
        <v>0</v>
      </c>
    </row>
    <row r="82" spans="1:25"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1">
        <f t="shared" si="1"/>
        <v>0</v>
      </c>
    </row>
    <row r="83" spans="1:25"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1">
        <f t="shared" si="1"/>
        <v>0</v>
      </c>
    </row>
    <row r="84" spans="1:25"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1">
        <f t="shared" si="1"/>
        <v>0</v>
      </c>
    </row>
    <row r="85" spans="1:25"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1">
        <f t="shared" si="1"/>
        <v>0</v>
      </c>
    </row>
    <row r="86" spans="1:25"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1">
        <f t="shared" si="1"/>
        <v>0</v>
      </c>
    </row>
    <row r="87" spans="1:25"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1">
        <f t="shared" si="1"/>
        <v>0</v>
      </c>
    </row>
    <row r="88" spans="1:25"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1">
        <f t="shared" si="1"/>
        <v>0</v>
      </c>
    </row>
    <row r="89" spans="1:25"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1">
        <f t="shared" si="1"/>
        <v>0</v>
      </c>
    </row>
    <row r="90" spans="1:25"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1">
        <f t="shared" si="1"/>
        <v>0</v>
      </c>
    </row>
    <row r="91" spans="1:25"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1">
        <f t="shared" si="1"/>
        <v>0</v>
      </c>
    </row>
    <row r="92" spans="1:25"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1">
        <f t="shared" si="1"/>
        <v>0</v>
      </c>
    </row>
    <row r="93" spans="1:25"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1">
        <f t="shared" si="1"/>
        <v>0</v>
      </c>
    </row>
    <row r="94" spans="1:25"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1">
        <f t="shared" si="1"/>
        <v>0</v>
      </c>
    </row>
    <row r="95" spans="1:25"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1">
        <f t="shared" si="1"/>
        <v>0</v>
      </c>
    </row>
    <row r="96" spans="1:25"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1">
        <f t="shared" si="1"/>
        <v>0</v>
      </c>
    </row>
    <row r="97" spans="1:25"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1">
        <f t="shared" si="1"/>
        <v>0</v>
      </c>
    </row>
    <row r="98" spans="1:25"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1">
        <f t="shared" si="1"/>
        <v>0</v>
      </c>
    </row>
    <row r="99" spans="1:25"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1">
        <f t="shared" si="1"/>
        <v>0</v>
      </c>
    </row>
    <row r="100" spans="1:25"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1">
        <f t="shared" si="1"/>
        <v>0</v>
      </c>
    </row>
    <row r="101" spans="1:25"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1">
        <f t="shared" si="1"/>
        <v>0</v>
      </c>
    </row>
    <row r="102" spans="1:25"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1">
        <f t="shared" si="1"/>
        <v>0</v>
      </c>
    </row>
    <row r="103" spans="1:25"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1">
        <f t="shared" si="1"/>
        <v>0</v>
      </c>
    </row>
    <row r="104" spans="1:25"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1">
        <f t="shared" si="1"/>
        <v>0</v>
      </c>
    </row>
    <row r="105" spans="1:25"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1">
        <f t="shared" si="1"/>
        <v>0</v>
      </c>
    </row>
    <row r="106" spans="1:25"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f t="shared" si="1"/>
        <v>0</v>
      </c>
    </row>
    <row r="107" spans="1:25"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1">
        <f t="shared" si="1"/>
        <v>0</v>
      </c>
    </row>
    <row r="108" spans="1:25"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1">
        <f t="shared" si="1"/>
        <v>0</v>
      </c>
    </row>
    <row r="109" spans="1:25"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1">
        <f t="shared" si="1"/>
        <v>0</v>
      </c>
    </row>
    <row r="110" spans="1:25"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1">
        <f t="shared" si="1"/>
        <v>0</v>
      </c>
    </row>
    <row r="111" spans="1:25"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1">
        <f t="shared" si="1"/>
        <v>0</v>
      </c>
    </row>
    <row r="112" spans="1:25"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1">
        <f t="shared" si="1"/>
        <v>0</v>
      </c>
    </row>
    <row r="113" spans="1:25"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1">
        <f t="shared" si="1"/>
        <v>0</v>
      </c>
    </row>
    <row r="114" spans="1:25"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1">
        <f t="shared" si="1"/>
        <v>0</v>
      </c>
    </row>
    <row r="115" spans="1:25"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1">
        <f t="shared" si="1"/>
        <v>0</v>
      </c>
    </row>
    <row r="116" spans="1:25"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1">
        <f t="shared" si="1"/>
        <v>0</v>
      </c>
    </row>
    <row r="117" spans="1:25"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1">
        <f t="shared" si="1"/>
        <v>0</v>
      </c>
    </row>
    <row r="118" spans="1:25"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1">
        <f t="shared" si="1"/>
        <v>0</v>
      </c>
    </row>
    <row r="119" spans="1:25"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1">
        <f t="shared" si="1"/>
        <v>0</v>
      </c>
    </row>
    <row r="120" spans="1:25"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1">
        <f t="shared" si="1"/>
        <v>0</v>
      </c>
    </row>
    <row r="121" spans="1:25"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1">
        <f t="shared" si="1"/>
        <v>0</v>
      </c>
    </row>
    <row r="122" spans="1:25"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1">
        <f t="shared" si="1"/>
        <v>0</v>
      </c>
    </row>
    <row r="123" spans="1:25"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1">
        <f t="shared" si="1"/>
        <v>0</v>
      </c>
    </row>
    <row r="124" spans="1:25"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1">
        <f t="shared" si="1"/>
        <v>0</v>
      </c>
    </row>
    <row r="125" spans="1:25"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1">
        <f t="shared" si="1"/>
        <v>0</v>
      </c>
    </row>
    <row r="126" spans="1:25"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1">
        <f t="shared" si="1"/>
        <v>0</v>
      </c>
    </row>
    <row r="127" spans="1:25"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1">
        <f t="shared" si="1"/>
        <v>0</v>
      </c>
    </row>
    <row r="128" spans="1:25"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1">
        <f t="shared" si="1"/>
        <v>0</v>
      </c>
    </row>
    <row r="129" spans="1:25"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1">
        <f t="shared" si="1"/>
        <v>0</v>
      </c>
    </row>
    <row r="130" spans="1:25"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1">
        <f t="shared" si="1"/>
        <v>0</v>
      </c>
    </row>
    <row r="131" spans="1:25"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1">
        <f t="shared" si="1"/>
        <v>0</v>
      </c>
    </row>
    <row r="132" spans="1:25"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1">
        <f t="shared" si="1"/>
        <v>0</v>
      </c>
    </row>
    <row r="133" spans="1:25"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1">
        <f t="shared" si="1"/>
        <v>0</v>
      </c>
    </row>
    <row r="134" spans="1:25"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1">
        <f t="shared" si="1"/>
        <v>0</v>
      </c>
    </row>
    <row r="135" spans="1:25"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1">
        <f t="shared" si="1"/>
        <v>0</v>
      </c>
    </row>
    <row r="136" spans="1:25"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1">
        <f t="shared" si="1"/>
        <v>0</v>
      </c>
    </row>
    <row r="137" spans="1:25"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1">
        <f t="shared" si="1"/>
        <v>0</v>
      </c>
    </row>
    <row r="138" spans="1:25"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1">
        <f t="shared" si="1"/>
        <v>0</v>
      </c>
    </row>
    <row r="139" spans="1:25"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1">
        <f t="shared" si="1"/>
        <v>0</v>
      </c>
    </row>
    <row r="140" spans="1:25"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1">
        <f t="shared" si="1"/>
        <v>0</v>
      </c>
    </row>
    <row r="141" spans="1:25"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1">
        <f t="shared" si="1"/>
        <v>0</v>
      </c>
    </row>
    <row r="142" spans="1:25"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1">
        <f t="shared" si="1"/>
        <v>0</v>
      </c>
    </row>
    <row r="143" spans="1:25"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1">
        <f t="shared" ref="Y143:Y206" si="2">SUM(E143:X143)</f>
        <v>0</v>
      </c>
    </row>
    <row r="144" spans="1:25"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1">
        <f t="shared" si="2"/>
        <v>0</v>
      </c>
    </row>
    <row r="145" spans="1:25"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1">
        <f t="shared" si="2"/>
        <v>0</v>
      </c>
    </row>
    <row r="146" spans="1:25"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1">
        <f t="shared" si="2"/>
        <v>0</v>
      </c>
    </row>
    <row r="147" spans="1:25"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1">
        <f t="shared" si="2"/>
        <v>0</v>
      </c>
    </row>
    <row r="148" spans="1:25"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1">
        <f t="shared" si="2"/>
        <v>0</v>
      </c>
    </row>
    <row r="149" spans="1:25"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1">
        <f t="shared" si="2"/>
        <v>0</v>
      </c>
    </row>
    <row r="150" spans="1:25"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1">
        <f t="shared" si="2"/>
        <v>0</v>
      </c>
    </row>
    <row r="151" spans="1:25"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1">
        <f t="shared" si="2"/>
        <v>0</v>
      </c>
    </row>
    <row r="152" spans="1:25"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1">
        <f t="shared" si="2"/>
        <v>0</v>
      </c>
    </row>
    <row r="153" spans="1:25"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1">
        <f t="shared" si="2"/>
        <v>0</v>
      </c>
    </row>
    <row r="154" spans="1:25"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1">
        <f t="shared" si="2"/>
        <v>0</v>
      </c>
    </row>
    <row r="155" spans="1:25"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1">
        <f t="shared" si="2"/>
        <v>0</v>
      </c>
    </row>
    <row r="156" spans="1:25"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1">
        <f t="shared" si="2"/>
        <v>0</v>
      </c>
    </row>
    <row r="157" spans="1:25"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1">
        <f t="shared" si="2"/>
        <v>0</v>
      </c>
    </row>
    <row r="158" spans="1:25"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1">
        <f t="shared" si="2"/>
        <v>0</v>
      </c>
    </row>
    <row r="159" spans="1:25"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1">
        <f t="shared" si="2"/>
        <v>0</v>
      </c>
    </row>
    <row r="160" spans="1:25"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1">
        <f t="shared" si="2"/>
        <v>0</v>
      </c>
    </row>
    <row r="161" spans="1:25"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1">
        <f t="shared" si="2"/>
        <v>0</v>
      </c>
    </row>
    <row r="162" spans="1:25"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1">
        <f t="shared" si="2"/>
        <v>0</v>
      </c>
    </row>
    <row r="163" spans="1:25"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1">
        <f t="shared" si="2"/>
        <v>0</v>
      </c>
    </row>
    <row r="164" spans="1:25"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1">
        <f t="shared" si="2"/>
        <v>0</v>
      </c>
    </row>
    <row r="165" spans="1:25"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1">
        <f t="shared" si="2"/>
        <v>0</v>
      </c>
    </row>
    <row r="166" spans="1:25"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1">
        <f t="shared" si="2"/>
        <v>0</v>
      </c>
    </row>
    <row r="167" spans="1:25"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1">
        <f t="shared" si="2"/>
        <v>0</v>
      </c>
    </row>
    <row r="168" spans="1:25"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1">
        <f t="shared" si="2"/>
        <v>0</v>
      </c>
    </row>
    <row r="169" spans="1:25"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1">
        <f t="shared" si="2"/>
        <v>0</v>
      </c>
    </row>
    <row r="170" spans="1:25"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1">
        <f t="shared" si="2"/>
        <v>0</v>
      </c>
    </row>
    <row r="171" spans="1:25"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1">
        <f t="shared" si="2"/>
        <v>0</v>
      </c>
    </row>
    <row r="172" spans="1:25"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1">
        <f t="shared" si="2"/>
        <v>0</v>
      </c>
    </row>
    <row r="173" spans="1:25"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1">
        <f t="shared" si="2"/>
        <v>0</v>
      </c>
    </row>
    <row r="174" spans="1:25"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1">
        <f t="shared" si="2"/>
        <v>0</v>
      </c>
    </row>
    <row r="175" spans="1:25"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1">
        <f t="shared" si="2"/>
        <v>0</v>
      </c>
    </row>
    <row r="176" spans="1:25"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1">
        <f t="shared" si="2"/>
        <v>0</v>
      </c>
    </row>
    <row r="177" spans="1:25"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1">
        <f t="shared" si="2"/>
        <v>0</v>
      </c>
    </row>
    <row r="178" spans="1:25"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1">
        <f t="shared" si="2"/>
        <v>0</v>
      </c>
    </row>
    <row r="179" spans="1:25"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1">
        <f t="shared" si="2"/>
        <v>0</v>
      </c>
    </row>
    <row r="180" spans="1:25"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1">
        <f t="shared" si="2"/>
        <v>0</v>
      </c>
    </row>
    <row r="181" spans="1:25"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1">
        <f t="shared" si="2"/>
        <v>0</v>
      </c>
    </row>
    <row r="182" spans="1:25"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1">
        <f t="shared" si="2"/>
        <v>0</v>
      </c>
    </row>
    <row r="183" spans="1:25"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1">
        <f t="shared" si="2"/>
        <v>0</v>
      </c>
    </row>
    <row r="184" spans="1:25"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1">
        <f t="shared" si="2"/>
        <v>0</v>
      </c>
    </row>
    <row r="185" spans="1:25"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1">
        <f t="shared" si="2"/>
        <v>0</v>
      </c>
    </row>
    <row r="186" spans="1:25"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1">
        <f t="shared" si="2"/>
        <v>0</v>
      </c>
    </row>
    <row r="187" spans="1:25"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1">
        <f t="shared" si="2"/>
        <v>0</v>
      </c>
    </row>
    <row r="188" spans="1:25"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1">
        <f t="shared" si="2"/>
        <v>0</v>
      </c>
    </row>
    <row r="189" spans="1:25"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1">
        <f t="shared" si="2"/>
        <v>0</v>
      </c>
    </row>
    <row r="190" spans="1:25"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1">
        <f t="shared" si="2"/>
        <v>0</v>
      </c>
    </row>
    <row r="191" spans="1:25"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1">
        <f t="shared" si="2"/>
        <v>0</v>
      </c>
    </row>
    <row r="192" spans="1:25"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1">
        <f t="shared" si="2"/>
        <v>0</v>
      </c>
    </row>
    <row r="193" spans="1:25"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1">
        <f t="shared" si="2"/>
        <v>0</v>
      </c>
    </row>
    <row r="194" spans="1:25"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1">
        <f t="shared" si="2"/>
        <v>0</v>
      </c>
    </row>
    <row r="195" spans="1:25"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1">
        <f t="shared" si="2"/>
        <v>0</v>
      </c>
    </row>
    <row r="196" spans="1:25"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1">
        <f t="shared" si="2"/>
        <v>0</v>
      </c>
    </row>
    <row r="197" spans="1:25"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1">
        <f t="shared" si="2"/>
        <v>0</v>
      </c>
    </row>
    <row r="198" spans="1:25"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1">
        <f t="shared" si="2"/>
        <v>0</v>
      </c>
    </row>
    <row r="199" spans="1:25"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1">
        <f t="shared" si="2"/>
        <v>0</v>
      </c>
    </row>
    <row r="200" spans="1:25"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1">
        <f t="shared" si="2"/>
        <v>0</v>
      </c>
    </row>
    <row r="201" spans="1:25"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1">
        <f t="shared" si="2"/>
        <v>0</v>
      </c>
    </row>
    <row r="202" spans="1:25"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1">
        <f t="shared" si="2"/>
        <v>0</v>
      </c>
    </row>
    <row r="203" spans="1:25"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1">
        <f t="shared" si="2"/>
        <v>0</v>
      </c>
    </row>
    <row r="204" spans="1:25"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1">
        <f t="shared" si="2"/>
        <v>0</v>
      </c>
    </row>
    <row r="205" spans="1:25"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1">
        <f t="shared" si="2"/>
        <v>0</v>
      </c>
    </row>
    <row r="206" spans="1:25"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1">
        <f t="shared" si="2"/>
        <v>0</v>
      </c>
    </row>
    <row r="207" spans="1:25"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1">
        <f t="shared" ref="Y207:Y270" si="3">SUM(E207:X207)</f>
        <v>0</v>
      </c>
    </row>
    <row r="208" spans="1:25"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1">
        <f t="shared" si="3"/>
        <v>0</v>
      </c>
    </row>
    <row r="209" spans="1:25"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1">
        <f t="shared" si="3"/>
        <v>0</v>
      </c>
    </row>
    <row r="210" spans="1:25"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1">
        <f t="shared" si="3"/>
        <v>0</v>
      </c>
    </row>
    <row r="211" spans="1:25"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1">
        <f t="shared" si="3"/>
        <v>0</v>
      </c>
    </row>
    <row r="212" spans="1:25"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1">
        <f t="shared" si="3"/>
        <v>0</v>
      </c>
    </row>
    <row r="213" spans="1:25"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1">
        <f t="shared" si="3"/>
        <v>0</v>
      </c>
    </row>
    <row r="214" spans="1:25"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1">
        <f t="shared" si="3"/>
        <v>0</v>
      </c>
    </row>
    <row r="215" spans="1:25"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1">
        <f t="shared" si="3"/>
        <v>0</v>
      </c>
    </row>
    <row r="216" spans="1:25"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1">
        <f t="shared" si="3"/>
        <v>0</v>
      </c>
    </row>
    <row r="217" spans="1:25"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1">
        <f t="shared" si="3"/>
        <v>0</v>
      </c>
    </row>
    <row r="218" spans="1:25"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1">
        <f t="shared" si="3"/>
        <v>0</v>
      </c>
    </row>
    <row r="219" spans="1:25"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1">
        <f t="shared" si="3"/>
        <v>0</v>
      </c>
    </row>
    <row r="220" spans="1:25"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1">
        <f t="shared" si="3"/>
        <v>0</v>
      </c>
    </row>
    <row r="221" spans="1:25"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1">
        <f t="shared" si="3"/>
        <v>0</v>
      </c>
    </row>
    <row r="222" spans="1:25"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1">
        <f t="shared" si="3"/>
        <v>0</v>
      </c>
    </row>
    <row r="223" spans="1:25"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1">
        <f t="shared" si="3"/>
        <v>0</v>
      </c>
    </row>
    <row r="224" spans="1:25"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1">
        <f t="shared" si="3"/>
        <v>0</v>
      </c>
    </row>
    <row r="225" spans="1:25"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1">
        <f t="shared" si="3"/>
        <v>0</v>
      </c>
    </row>
    <row r="226" spans="1:25"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1">
        <f t="shared" si="3"/>
        <v>0</v>
      </c>
    </row>
    <row r="227" spans="1:25"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1">
        <f t="shared" si="3"/>
        <v>0</v>
      </c>
    </row>
    <row r="228" spans="1:25"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1">
        <f t="shared" si="3"/>
        <v>0</v>
      </c>
    </row>
    <row r="229" spans="1:25"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1">
        <f t="shared" si="3"/>
        <v>0</v>
      </c>
    </row>
    <row r="230" spans="1:25"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1">
        <f t="shared" si="3"/>
        <v>0</v>
      </c>
    </row>
    <row r="231" spans="1:25"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1">
        <f t="shared" si="3"/>
        <v>0</v>
      </c>
    </row>
    <row r="232" spans="1:25"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1">
        <f t="shared" si="3"/>
        <v>0</v>
      </c>
    </row>
    <row r="233" spans="1:25"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1">
        <f t="shared" si="3"/>
        <v>0</v>
      </c>
    </row>
    <row r="234" spans="1:25"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1">
        <f t="shared" si="3"/>
        <v>0</v>
      </c>
    </row>
    <row r="235" spans="1:25"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1">
        <f t="shared" si="3"/>
        <v>0</v>
      </c>
    </row>
    <row r="236" spans="1:25"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1">
        <f t="shared" si="3"/>
        <v>0</v>
      </c>
    </row>
    <row r="237" spans="1:25"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1">
        <f t="shared" si="3"/>
        <v>0</v>
      </c>
    </row>
    <row r="238" spans="1:25"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1">
        <f t="shared" si="3"/>
        <v>0</v>
      </c>
    </row>
    <row r="239" spans="1:25"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1">
        <f t="shared" si="3"/>
        <v>0</v>
      </c>
    </row>
    <row r="240" spans="1:25"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1">
        <f t="shared" si="3"/>
        <v>0</v>
      </c>
    </row>
    <row r="241" spans="1:25"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1">
        <f t="shared" si="3"/>
        <v>0</v>
      </c>
    </row>
    <row r="242" spans="1:25"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1">
        <f t="shared" si="3"/>
        <v>0</v>
      </c>
    </row>
    <row r="243" spans="1:25"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1">
        <f t="shared" si="3"/>
        <v>0</v>
      </c>
    </row>
    <row r="244" spans="1:25"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1">
        <f t="shared" si="3"/>
        <v>0</v>
      </c>
    </row>
    <row r="245" spans="1:25"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1">
        <f t="shared" si="3"/>
        <v>0</v>
      </c>
    </row>
    <row r="246" spans="1:25"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1">
        <f t="shared" si="3"/>
        <v>0</v>
      </c>
    </row>
    <row r="247" spans="1:25"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1">
        <f t="shared" si="3"/>
        <v>0</v>
      </c>
    </row>
    <row r="248" spans="1:25"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1">
        <f t="shared" si="3"/>
        <v>0</v>
      </c>
    </row>
    <row r="249" spans="1:25"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1">
        <f t="shared" si="3"/>
        <v>0</v>
      </c>
    </row>
    <row r="250" spans="1:25"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1">
        <f t="shared" si="3"/>
        <v>0</v>
      </c>
    </row>
    <row r="251" spans="1:25"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1">
        <f t="shared" si="3"/>
        <v>0</v>
      </c>
    </row>
    <row r="252" spans="1:25"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1">
        <f t="shared" si="3"/>
        <v>0</v>
      </c>
    </row>
    <row r="253" spans="1:25"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1">
        <f t="shared" si="3"/>
        <v>0</v>
      </c>
    </row>
    <row r="254" spans="1:25"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1">
        <f t="shared" si="3"/>
        <v>0</v>
      </c>
    </row>
    <row r="255" spans="1:25"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1">
        <f t="shared" si="3"/>
        <v>0</v>
      </c>
    </row>
    <row r="256" spans="1:25"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1">
        <f t="shared" si="3"/>
        <v>0</v>
      </c>
    </row>
    <row r="257" spans="1:25"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1">
        <f t="shared" si="3"/>
        <v>0</v>
      </c>
    </row>
    <row r="258" spans="1:25"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1">
        <f t="shared" si="3"/>
        <v>0</v>
      </c>
    </row>
    <row r="259" spans="1:25"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1">
        <f t="shared" si="3"/>
        <v>0</v>
      </c>
    </row>
    <row r="260" spans="1:25"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1">
        <f t="shared" si="3"/>
        <v>0</v>
      </c>
    </row>
    <row r="261" spans="1:25"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1">
        <f t="shared" si="3"/>
        <v>0</v>
      </c>
    </row>
    <row r="262" spans="1:25"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1">
        <f t="shared" si="3"/>
        <v>0</v>
      </c>
    </row>
    <row r="263" spans="1:25"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1">
        <f t="shared" si="3"/>
        <v>0</v>
      </c>
    </row>
    <row r="264" spans="1:25"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1">
        <f t="shared" si="3"/>
        <v>0</v>
      </c>
    </row>
    <row r="265" spans="1:25"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1">
        <f t="shared" si="3"/>
        <v>0</v>
      </c>
    </row>
    <row r="266" spans="1:25"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1">
        <f t="shared" si="3"/>
        <v>0</v>
      </c>
    </row>
    <row r="267" spans="1:25"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1">
        <f t="shared" si="3"/>
        <v>0</v>
      </c>
    </row>
    <row r="268" spans="1:25"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1">
        <f t="shared" si="3"/>
        <v>0</v>
      </c>
    </row>
    <row r="269" spans="1:25"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1">
        <f t="shared" si="3"/>
        <v>0</v>
      </c>
    </row>
    <row r="270" spans="1:25"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1">
        <f t="shared" si="3"/>
        <v>0</v>
      </c>
    </row>
    <row r="271" spans="1:25"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1">
        <f t="shared" ref="Y271:Y304" si="4">SUM(E271:X271)</f>
        <v>0</v>
      </c>
    </row>
    <row r="272" spans="1:25"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1">
        <f t="shared" si="4"/>
        <v>0</v>
      </c>
    </row>
    <row r="273" spans="1:25"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1">
        <f t="shared" si="4"/>
        <v>0</v>
      </c>
    </row>
    <row r="274" spans="1:25"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1">
        <f t="shared" si="4"/>
        <v>0</v>
      </c>
    </row>
    <row r="275" spans="1:25"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1">
        <f t="shared" si="4"/>
        <v>0</v>
      </c>
    </row>
    <row r="276" spans="1:25"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1">
        <f t="shared" si="4"/>
        <v>0</v>
      </c>
    </row>
    <row r="277" spans="1:25"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1">
        <f t="shared" si="4"/>
        <v>0</v>
      </c>
    </row>
    <row r="278" spans="1:25"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1">
        <f t="shared" si="4"/>
        <v>0</v>
      </c>
    </row>
    <row r="279" spans="1:25"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1">
        <f t="shared" si="4"/>
        <v>0</v>
      </c>
    </row>
    <row r="280" spans="1:25"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1">
        <f t="shared" si="4"/>
        <v>0</v>
      </c>
    </row>
    <row r="281" spans="1:25"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1">
        <f t="shared" si="4"/>
        <v>0</v>
      </c>
    </row>
    <row r="282" spans="1:25"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1">
        <f t="shared" si="4"/>
        <v>0</v>
      </c>
    </row>
    <row r="283" spans="1:25"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1">
        <f t="shared" si="4"/>
        <v>0</v>
      </c>
    </row>
    <row r="284" spans="1:25"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1">
        <f t="shared" si="4"/>
        <v>0</v>
      </c>
    </row>
    <row r="285" spans="1:25"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1">
        <f t="shared" si="4"/>
        <v>0</v>
      </c>
    </row>
    <row r="286" spans="1:25"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1">
        <f t="shared" si="4"/>
        <v>0</v>
      </c>
    </row>
    <row r="287" spans="1:25"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1">
        <f t="shared" si="4"/>
        <v>0</v>
      </c>
    </row>
    <row r="288" spans="1:25"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1">
        <f t="shared" si="4"/>
        <v>0</v>
      </c>
    </row>
    <row r="289" spans="1:25"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1">
        <f t="shared" si="4"/>
        <v>0</v>
      </c>
    </row>
    <row r="290" spans="1:25"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1">
        <f t="shared" si="4"/>
        <v>0</v>
      </c>
    </row>
    <row r="291" spans="1:25"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1">
        <f t="shared" si="4"/>
        <v>0</v>
      </c>
    </row>
    <row r="292" spans="1:25"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1">
        <f t="shared" si="4"/>
        <v>0</v>
      </c>
    </row>
    <row r="293" spans="1:25"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1">
        <f t="shared" si="4"/>
        <v>0</v>
      </c>
    </row>
    <row r="294" spans="1:25"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1">
        <f t="shared" si="4"/>
        <v>0</v>
      </c>
    </row>
    <row r="295" spans="1:25"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1">
        <f t="shared" si="4"/>
        <v>0</v>
      </c>
    </row>
    <row r="296" spans="1:25"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1">
        <f t="shared" si="4"/>
        <v>0</v>
      </c>
    </row>
    <row r="297" spans="1:25"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1">
        <f t="shared" si="4"/>
        <v>0</v>
      </c>
    </row>
    <row r="298" spans="1:25"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1">
        <f t="shared" si="4"/>
        <v>0</v>
      </c>
    </row>
    <row r="299" spans="1:25"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1">
        <f t="shared" si="4"/>
        <v>0</v>
      </c>
    </row>
    <row r="300" spans="1:25"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1">
        <f t="shared" si="4"/>
        <v>0</v>
      </c>
    </row>
    <row r="301" spans="1:25"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1">
        <f t="shared" si="4"/>
        <v>0</v>
      </c>
    </row>
    <row r="302" spans="1:25"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1">
        <f t="shared" si="4"/>
        <v>0</v>
      </c>
    </row>
    <row r="303" spans="1:25"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1">
        <f t="shared" si="4"/>
        <v>0</v>
      </c>
    </row>
    <row r="304" spans="1:25"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1">
        <f t="shared" si="4"/>
        <v>0</v>
      </c>
    </row>
  </sheetData>
  <mergeCells count="23">
    <mergeCell ref="A10:A12"/>
    <mergeCell ref="B10:B12"/>
    <mergeCell ref="C10:C12"/>
    <mergeCell ref="E6:F6"/>
    <mergeCell ref="H6:I6"/>
    <mergeCell ref="H7:I7"/>
    <mergeCell ref="E10:X10"/>
    <mergeCell ref="B3:C3"/>
    <mergeCell ref="A1:Z1"/>
    <mergeCell ref="E3:F3"/>
    <mergeCell ref="H3:I3"/>
    <mergeCell ref="J3:N3"/>
    <mergeCell ref="Y10:Y12"/>
    <mergeCell ref="B4:C4"/>
    <mergeCell ref="B5:C5"/>
    <mergeCell ref="B6:C6"/>
    <mergeCell ref="E4:F4"/>
    <mergeCell ref="J4:N4"/>
    <mergeCell ref="P4:Z9"/>
    <mergeCell ref="E5:F5"/>
    <mergeCell ref="H5:I5"/>
    <mergeCell ref="J5:N5"/>
    <mergeCell ref="J6:N6"/>
  </mergeCells>
  <conditionalFormatting sqref="E5">
    <cfRule type="expression" priority="1">
      <formula>$B4=0</formula>
    </cfRule>
    <cfRule type="cellIs" dxfId="15" priority="4" operator="lessThan">
      <formula>0.25</formula>
    </cfRule>
    <cfRule type="cellIs" dxfId="14" priority="5" operator="greaterThan">
      <formula>0.2499</formula>
    </cfRule>
  </conditionalFormatting>
  <conditionalFormatting sqref="E6">
    <cfRule type="cellIs" dxfId="13" priority="2" operator="lessThan">
      <formula>0.05</formula>
    </cfRule>
    <cfRule type="cellIs" dxfId="12" priority="3" operator="greaterThan">
      <formula>0.0499</formula>
    </cfRule>
  </conditionalFormatting>
  <dataValidations count="2">
    <dataValidation type="list" allowBlank="1" showInputMessage="1" showErrorMessage="1" sqref="K9:L9 B13:C304">
      <formula1>"Yes,No"</formula1>
    </dataValidation>
    <dataValidation type="list" allowBlank="1" showInputMessage="1" showErrorMessage="1" sqref="M9">
      <formula1>"Alaskan Native,American Indan,Asian, Pacific Islander,Black Non-Hispanic,Hispanic,White Non-Hispanic"</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Totals</vt:lpstr>
      <vt:lpstr>Company1</vt:lpstr>
      <vt:lpstr>Company2</vt:lpstr>
      <vt:lpstr>Company3</vt:lpstr>
      <vt:lpstr>Company4</vt:lpstr>
      <vt:lpstr>Company5</vt:lpstr>
      <vt:lpstr>Company6</vt:lpstr>
      <vt:lpstr>Company7</vt:lpstr>
      <vt:lpstr>Company8</vt:lpstr>
      <vt:lpstr>Company9</vt:lpstr>
      <vt:lpstr>Company10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Celia</dc:creator>
  <cp:lastModifiedBy>Laura Lind</cp:lastModifiedBy>
  <dcterms:created xsi:type="dcterms:W3CDTF">2022-12-21T16:05:36Z</dcterms:created>
  <dcterms:modified xsi:type="dcterms:W3CDTF">2023-02-28T19:10:46Z</dcterms:modified>
</cp:coreProperties>
</file>