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2180" activeTab="1"/>
  </bookViews>
  <sheets>
    <sheet name="Costs" sheetId="1" r:id="rId1"/>
    <sheet name="Sources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2" l="1"/>
  <c r="B8" i="2"/>
  <c r="B16" i="2" s="1"/>
  <c r="B18" i="2" s="1"/>
  <c r="B26" i="2" s="1"/>
  <c r="B3" i="2"/>
  <c r="B2" i="2"/>
  <c r="C26" i="2" l="1"/>
  <c r="B4" i="2"/>
  <c r="D20" i="1"/>
  <c r="D21" i="1" s="1"/>
  <c r="D27" i="1"/>
  <c r="F30" i="1"/>
  <c r="F29" i="1"/>
  <c r="E27" i="1"/>
  <c r="F26" i="1"/>
  <c r="F25" i="1"/>
  <c r="F24" i="1"/>
  <c r="F23" i="1"/>
  <c r="E20" i="1"/>
  <c r="E21" i="1" s="1"/>
  <c r="F19" i="1"/>
  <c r="F18" i="1"/>
  <c r="F17" i="1"/>
  <c r="F16" i="1"/>
  <c r="F14" i="1"/>
  <c r="D31" i="1" l="1"/>
  <c r="F27" i="1"/>
  <c r="E31" i="1"/>
  <c r="E35" i="1" s="1"/>
  <c r="F20" i="1"/>
  <c r="F31" i="1" s="1"/>
  <c r="F21" i="1"/>
  <c r="D34" i="1" l="1"/>
  <c r="D35" i="1" s="1"/>
  <c r="D33" i="1"/>
  <c r="F33" i="1"/>
  <c r="F34" i="1" l="1"/>
  <c r="F35" i="1" s="1"/>
</calcChain>
</file>

<file path=xl/sharedStrings.xml><?xml version="1.0" encoding="utf-8"?>
<sst xmlns="http://schemas.openxmlformats.org/spreadsheetml/2006/main" count="56" uniqueCount="55">
  <si>
    <r>
      <t xml:space="preserve">HOME 
</t>
    </r>
    <r>
      <rPr>
        <b/>
        <sz val="12"/>
        <color indexed="9"/>
        <rFont val="Aparajita"/>
        <family val="2"/>
      </rPr>
      <t>Budget</t>
    </r>
  </si>
  <si>
    <t xml:space="preserve">DEVELOPER: </t>
  </si>
  <si>
    <t xml:space="preserve">Date: </t>
  </si>
  <si>
    <t xml:space="preserve">PROPERTY ADDRESS:   </t>
  </si>
  <si>
    <t xml:space="preserve">        Rehab Time Frame: </t>
  </si>
  <si>
    <t>BUDGET</t>
  </si>
  <si>
    <t>Total Budget</t>
  </si>
  <si>
    <t>ACQUISITION</t>
  </si>
  <si>
    <t>Purchase Price</t>
  </si>
  <si>
    <t>New Construction/Modular Units</t>
  </si>
  <si>
    <t>Appliances</t>
  </si>
  <si>
    <t>Maintenance</t>
  </si>
  <si>
    <t>Landscaping</t>
  </si>
  <si>
    <t>Construction Contingency</t>
  </si>
  <si>
    <t>SOFT COSTS</t>
  </si>
  <si>
    <t>Insurances</t>
  </si>
  <si>
    <t>Taxes during renovation</t>
  </si>
  <si>
    <t>Appraisals, Inspections, HOA</t>
  </si>
  <si>
    <t>Utilities</t>
  </si>
  <si>
    <t>Sub-Total</t>
  </si>
  <si>
    <t>CLOSING COSTS</t>
  </si>
  <si>
    <t>Acquisition (TITLE, Recording, Reconveyance, Endorsements)</t>
  </si>
  <si>
    <t>Resale (TITLE, Recording, Reconveyance, Endorsements)</t>
  </si>
  <si>
    <t>Total Reimbursable Costs</t>
  </si>
  <si>
    <t xml:space="preserve">Submitted by:                                                                          Date:                                </t>
  </si>
  <si>
    <t>Review and approval by:                                                     Date:</t>
  </si>
  <si>
    <t>Non-profit funds</t>
  </si>
  <si>
    <t>Other financing</t>
  </si>
  <si>
    <t xml:space="preserve"> Sub-Total</t>
  </si>
  <si>
    <t xml:space="preserve">   Developer Fee (10%)</t>
  </si>
  <si>
    <t>Total Estimated Development Cost</t>
  </si>
  <si>
    <t>Updated 2/2024</t>
  </si>
  <si>
    <t>Maximum Sales Price Limits</t>
  </si>
  <si>
    <t>Anticipated Maximum Sales Price</t>
  </si>
  <si>
    <t xml:space="preserve">CONSTRUCTION  </t>
  </si>
  <si>
    <t xml:space="preserve">Project Name: </t>
  </si>
  <si>
    <t xml:space="preserve">Developer: </t>
  </si>
  <si>
    <t>Date:</t>
  </si>
  <si>
    <t>Funding Source</t>
  </si>
  <si>
    <t>Amount</t>
  </si>
  <si>
    <t>Interest Rate</t>
  </si>
  <si>
    <t>Term (yrs)</t>
  </si>
  <si>
    <t>Amort. (yrs)</t>
  </si>
  <si>
    <t>PROJECTED DEVELOPER FEE (up to 10% based on eligible costs)</t>
  </si>
  <si>
    <t>CONSTRUCTION FINANCING (includes grants)</t>
  </si>
  <si>
    <t>Repay Rqd?</t>
  </si>
  <si>
    <t>Total Project Funding</t>
  </si>
  <si>
    <t>Total Funding to be Repaid</t>
  </si>
  <si>
    <t>Total funds which do not require repayment</t>
  </si>
  <si>
    <t>ANTICIPATED SALES PRICE/AS BUILT VALUE (with land value removed for CLT projects)</t>
  </si>
  <si>
    <t>Repayment Source</t>
  </si>
  <si>
    <t>Other (must specify):</t>
  </si>
  <si>
    <t>Total Repayment Funding</t>
  </si>
  <si>
    <t>Overage/Shortage</t>
  </si>
  <si>
    <t>Estimated Sales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</si>
</sst>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2"/>
      <name val="Aparajita"/>
      <family val="2"/>
    </font>
    <font>
      <sz val="10"/>
      <name val="Arial"/>
      <family val="2"/>
    </font>
    <font>
      <b/>
      <sz val="12"/>
      <name val="Aparajita"/>
      <family val="2"/>
    </font>
    <font>
      <b/>
      <sz val="12"/>
      <color theme="0"/>
      <name val="Aparajita"/>
      <family val="2"/>
    </font>
    <font>
      <b/>
      <sz val="12"/>
      <color indexed="9"/>
      <name val="Aparajita"/>
      <family val="2"/>
    </font>
    <font>
      <b/>
      <sz val="16"/>
      <name val="Aparajita"/>
      <family val="2"/>
    </font>
    <font>
      <sz val="11"/>
      <name val="Aparajit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B3BFF"/>
        <bgColor indexed="64"/>
      </patternFill>
    </fill>
    <fill>
      <patternFill patternType="solid">
        <fgColor rgb="FF7575FF"/>
        <bgColor indexed="64"/>
      </patternFill>
    </fill>
    <fill>
      <patternFill patternType="solid">
        <fgColor rgb="FFB9B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2" tint="-0.499984740745262"/>
      </top>
      <bottom style="hair">
        <color theme="1" tint="0.499984740745262"/>
      </bottom>
      <diagonal/>
    </border>
    <border>
      <left/>
      <right/>
      <top style="thin">
        <color theme="2" tint="-0.499984740745262"/>
      </top>
      <bottom style="hair">
        <color theme="1" tint="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indexed="64"/>
      </left>
      <right/>
      <top style="thin">
        <color theme="2" tint="-0.499984740745262"/>
      </top>
      <bottom style="hair">
        <color theme="1" tint="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hair">
        <color theme="1" tint="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indexed="64"/>
      </left>
      <right/>
      <top style="hair">
        <color theme="1" tint="0.499984740745262"/>
      </top>
      <bottom/>
      <diagonal/>
    </border>
    <border>
      <left/>
      <right/>
      <top/>
      <bottom style="thin">
        <color theme="2" tint="-0.499984740745262"/>
      </bottom>
      <diagonal/>
    </border>
  </borders>
  <cellStyleXfs count="8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45">
    <xf numFmtId="0" fontId="0" fillId="0" borderId="0" xfId="0"/>
    <xf numFmtId="4" fontId="2" fillId="2" borderId="0" xfId="1" applyNumberFormat="1" applyFont="1" applyFill="1"/>
    <xf numFmtId="4" fontId="2" fillId="2" borderId="0" xfId="2" applyNumberFormat="1" applyFont="1" applyFill="1"/>
    <xf numFmtId="4" fontId="2" fillId="2" borderId="0" xfId="3" applyNumberFormat="1" applyFont="1" applyFill="1"/>
    <xf numFmtId="4" fontId="2" fillId="2" borderId="1" xfId="1" applyNumberFormat="1" applyFont="1" applyFill="1" applyBorder="1"/>
    <xf numFmtId="4" fontId="2" fillId="2" borderId="2" xfId="2" applyNumberFormat="1" applyFont="1" applyFill="1" applyBorder="1"/>
    <xf numFmtId="4" fontId="2" fillId="2" borderId="2" xfId="3" applyNumberFormat="1" applyFont="1" applyFill="1" applyBorder="1"/>
    <xf numFmtId="4" fontId="2" fillId="2" borderId="3" xfId="1" applyNumberFormat="1" applyFont="1" applyFill="1" applyBorder="1"/>
    <xf numFmtId="4" fontId="2" fillId="2" borderId="4" xfId="2" applyNumberFormat="1" applyFont="1" applyFill="1" applyBorder="1" applyAlignment="1">
      <alignment horizontal="center"/>
    </xf>
    <xf numFmtId="4" fontId="2" fillId="2" borderId="0" xfId="2" applyNumberFormat="1" applyFont="1" applyFill="1" applyBorder="1" applyAlignment="1">
      <alignment horizontal="center"/>
    </xf>
    <xf numFmtId="4" fontId="2" fillId="2" borderId="0" xfId="3" applyNumberFormat="1" applyFont="1" applyFill="1" applyBorder="1"/>
    <xf numFmtId="4" fontId="2" fillId="2" borderId="5" xfId="1" applyNumberFormat="1" applyFont="1" applyFill="1" applyBorder="1"/>
    <xf numFmtId="4" fontId="4" fillId="2" borderId="6" xfId="2" applyNumberFormat="1" applyFont="1" applyFill="1" applyBorder="1" applyAlignment="1" applyProtection="1">
      <alignment horizontal="left"/>
      <protection locked="0"/>
    </xf>
    <xf numFmtId="4" fontId="2" fillId="2" borderId="0" xfId="1" applyNumberFormat="1" applyFont="1" applyFill="1" applyBorder="1"/>
    <xf numFmtId="4" fontId="4" fillId="2" borderId="7" xfId="2" applyNumberFormat="1" applyFont="1" applyFill="1" applyBorder="1" applyAlignment="1" applyProtection="1">
      <protection locked="0"/>
    </xf>
    <xf numFmtId="4" fontId="4" fillId="2" borderId="8" xfId="2" applyNumberFormat="1" applyFont="1" applyFill="1" applyBorder="1" applyAlignment="1" applyProtection="1">
      <protection locked="0"/>
    </xf>
    <xf numFmtId="4" fontId="4" fillId="2" borderId="4" xfId="2" applyNumberFormat="1" applyFont="1" applyFill="1" applyBorder="1" applyAlignment="1" applyProtection="1">
      <alignment horizontal="left"/>
      <protection locked="0"/>
    </xf>
    <xf numFmtId="4" fontId="4" fillId="2" borderId="0" xfId="2" applyNumberFormat="1" applyFont="1" applyFill="1" applyBorder="1" applyAlignment="1" applyProtection="1">
      <protection locked="0"/>
    </xf>
    <xf numFmtId="4" fontId="4" fillId="2" borderId="5" xfId="2" applyNumberFormat="1" applyFont="1" applyFill="1" applyBorder="1" applyAlignment="1" applyProtection="1">
      <protection locked="0"/>
    </xf>
    <xf numFmtId="4" fontId="4" fillId="2" borderId="0" xfId="2" applyNumberFormat="1" applyFont="1" applyFill="1" applyBorder="1" applyAlignment="1" applyProtection="1">
      <alignment horizontal="center"/>
      <protection locked="0"/>
    </xf>
    <xf numFmtId="4" fontId="4" fillId="2" borderId="5" xfId="2" applyNumberFormat="1" applyFont="1" applyFill="1" applyBorder="1" applyAlignment="1" applyProtection="1">
      <alignment horizontal="center"/>
      <protection locked="0"/>
    </xf>
    <xf numFmtId="4" fontId="4" fillId="2" borderId="1" xfId="1" applyNumberFormat="1" applyFont="1" applyFill="1" applyBorder="1" applyAlignment="1">
      <alignment wrapText="1"/>
    </xf>
    <xf numFmtId="4" fontId="4" fillId="2" borderId="12" xfId="2" applyNumberFormat="1" applyFont="1" applyFill="1" applyBorder="1" applyAlignment="1">
      <alignment horizontal="center"/>
    </xf>
    <xf numFmtId="4" fontId="4" fillId="2" borderId="12" xfId="1" applyNumberFormat="1" applyFont="1" applyFill="1" applyBorder="1" applyAlignment="1">
      <alignment horizontal="center" wrapText="1"/>
    </xf>
    <xf numFmtId="4" fontId="5" fillId="3" borderId="13" xfId="1" applyNumberFormat="1" applyFont="1" applyFill="1" applyBorder="1"/>
    <xf numFmtId="4" fontId="2" fillId="3" borderId="7" xfId="2" applyNumberFormat="1" applyFont="1" applyFill="1" applyBorder="1"/>
    <xf numFmtId="4" fontId="2" fillId="3" borderId="7" xfId="3" applyNumberFormat="1" applyFont="1" applyFill="1" applyBorder="1"/>
    <xf numFmtId="4" fontId="2" fillId="3" borderId="8" xfId="1" applyNumberFormat="1" applyFont="1" applyFill="1" applyBorder="1"/>
    <xf numFmtId="4" fontId="2" fillId="2" borderId="14" xfId="1" applyNumberFormat="1" applyFont="1" applyFill="1" applyBorder="1" applyAlignment="1">
      <alignment horizontal="left" indent="1"/>
    </xf>
    <xf numFmtId="43" fontId="2" fillId="2" borderId="15" xfId="2" applyNumberFormat="1" applyFont="1" applyFill="1" applyBorder="1" applyProtection="1">
      <protection locked="0"/>
    </xf>
    <xf numFmtId="43" fontId="2" fillId="2" borderId="16" xfId="2" applyNumberFormat="1" applyFont="1" applyFill="1" applyBorder="1" applyProtection="1"/>
    <xf numFmtId="43" fontId="2" fillId="3" borderId="17" xfId="2" applyNumberFormat="1" applyFont="1" applyFill="1" applyBorder="1"/>
    <xf numFmtId="43" fontId="2" fillId="3" borderId="18" xfId="2" applyNumberFormat="1" applyFont="1" applyFill="1" applyBorder="1"/>
    <xf numFmtId="4" fontId="2" fillId="2" borderId="19" xfId="1" applyNumberFormat="1" applyFont="1" applyFill="1" applyBorder="1" applyAlignment="1">
      <alignment horizontal="left" indent="1"/>
    </xf>
    <xf numFmtId="43" fontId="2" fillId="2" borderId="20" xfId="2" applyNumberFormat="1" applyFont="1" applyFill="1" applyBorder="1" applyProtection="1">
      <protection locked="0"/>
    </xf>
    <xf numFmtId="4" fontId="2" fillId="2" borderId="21" xfId="1" applyNumberFormat="1" applyFont="1" applyFill="1" applyBorder="1" applyAlignment="1">
      <alignment horizontal="left" indent="1"/>
    </xf>
    <xf numFmtId="43" fontId="2" fillId="2" borderId="22" xfId="2" applyNumberFormat="1" applyFont="1" applyFill="1" applyBorder="1" applyProtection="1">
      <protection locked="0"/>
    </xf>
    <xf numFmtId="43" fontId="2" fillId="2" borderId="23" xfId="2" applyNumberFormat="1" applyFont="1" applyFill="1" applyBorder="1" applyProtection="1">
      <protection locked="0"/>
    </xf>
    <xf numFmtId="43" fontId="2" fillId="2" borderId="24" xfId="2" applyNumberFormat="1" applyFont="1" applyFill="1" applyBorder="1" applyProtection="1">
      <protection locked="0"/>
    </xf>
    <xf numFmtId="4" fontId="4" fillId="2" borderId="21" xfId="1" applyNumberFormat="1" applyFont="1" applyFill="1" applyBorder="1" applyAlignment="1">
      <alignment horizontal="right" wrapText="1"/>
    </xf>
    <xf numFmtId="43" fontId="4" fillId="2" borderId="23" xfId="2" applyNumberFormat="1" applyFont="1" applyFill="1" applyBorder="1" applyProtection="1"/>
    <xf numFmtId="43" fontId="4" fillId="2" borderId="16" xfId="2" applyNumberFormat="1" applyFont="1" applyFill="1" applyBorder="1" applyProtection="1"/>
    <xf numFmtId="43" fontId="2" fillId="2" borderId="23" xfId="2" applyNumberFormat="1" applyFont="1" applyFill="1" applyBorder="1" applyProtection="1"/>
    <xf numFmtId="43" fontId="4" fillId="2" borderId="22" xfId="2" applyNumberFormat="1" applyFont="1" applyFill="1" applyBorder="1" applyProtection="1"/>
    <xf numFmtId="4" fontId="5" fillId="4" borderId="4" xfId="1" applyNumberFormat="1" applyFont="1" applyFill="1" applyBorder="1" applyAlignment="1"/>
    <xf numFmtId="43" fontId="2" fillId="4" borderId="0" xfId="2" applyNumberFormat="1" applyFont="1" applyFill="1" applyBorder="1" applyProtection="1">
      <protection locked="0"/>
    </xf>
    <xf numFmtId="43" fontId="2" fillId="4" borderId="5" xfId="2" applyNumberFormat="1" applyFont="1" applyFill="1" applyBorder="1" applyProtection="1"/>
    <xf numFmtId="43" fontId="2" fillId="2" borderId="25" xfId="2" applyNumberFormat="1" applyFont="1" applyFill="1" applyBorder="1" applyProtection="1"/>
    <xf numFmtId="4" fontId="4" fillId="2" borderId="0" xfId="1" applyNumberFormat="1" applyFont="1" applyFill="1"/>
    <xf numFmtId="4" fontId="4" fillId="2" borderId="14" xfId="1" applyNumberFormat="1" applyFont="1" applyFill="1" applyBorder="1" applyAlignment="1">
      <alignment horizontal="right" wrapText="1"/>
    </xf>
    <xf numFmtId="43" fontId="4" fillId="2" borderId="15" xfId="1" applyNumberFormat="1" applyFont="1" applyFill="1" applyBorder="1"/>
    <xf numFmtId="43" fontId="4" fillId="2" borderId="25" xfId="2" applyNumberFormat="1" applyFont="1" applyFill="1" applyBorder="1" applyProtection="1"/>
    <xf numFmtId="4" fontId="4" fillId="5" borderId="13" xfId="1" applyNumberFormat="1" applyFont="1" applyFill="1" applyBorder="1" applyAlignment="1"/>
    <xf numFmtId="43" fontId="2" fillId="5" borderId="17" xfId="2" applyNumberFormat="1" applyFont="1" applyFill="1" applyBorder="1" applyProtection="1">
      <protection locked="0"/>
    </xf>
    <xf numFmtId="43" fontId="2" fillId="5" borderId="18" xfId="2" applyNumberFormat="1" applyFont="1" applyFill="1" applyBorder="1" applyProtection="1">
      <protection locked="0"/>
    </xf>
    <xf numFmtId="4" fontId="2" fillId="2" borderId="19" xfId="1" applyNumberFormat="1" applyFont="1" applyFill="1" applyBorder="1" applyAlignment="1">
      <alignment horizontal="left" wrapText="1"/>
    </xf>
    <xf numFmtId="4" fontId="4" fillId="2" borderId="21" xfId="1" applyNumberFormat="1" applyFont="1" applyFill="1" applyBorder="1" applyAlignment="1">
      <alignment horizontal="right"/>
    </xf>
    <xf numFmtId="4" fontId="4" fillId="2" borderId="4" xfId="1" applyNumberFormat="1" applyFont="1" applyFill="1" applyBorder="1" applyAlignment="1">
      <alignment horizontal="right"/>
    </xf>
    <xf numFmtId="43" fontId="2" fillId="2" borderId="0" xfId="2" applyNumberFormat="1" applyFont="1" applyFill="1" applyBorder="1" applyProtection="1">
      <protection locked="0"/>
    </xf>
    <xf numFmtId="43" fontId="2" fillId="2" borderId="5" xfId="2" applyNumberFormat="1" applyFont="1" applyFill="1" applyBorder="1" applyProtection="1">
      <protection locked="0"/>
    </xf>
    <xf numFmtId="4" fontId="4" fillId="2" borderId="26" xfId="1" applyNumberFormat="1" applyFont="1" applyFill="1" applyBorder="1" applyAlignment="1">
      <alignment horizontal="right"/>
    </xf>
    <xf numFmtId="4" fontId="4" fillId="2" borderId="4" xfId="1" applyNumberFormat="1" applyFont="1" applyFill="1" applyBorder="1" applyAlignment="1">
      <alignment horizontal="left"/>
    </xf>
    <xf numFmtId="4" fontId="4" fillId="2" borderId="5" xfId="1" applyNumberFormat="1" applyFont="1" applyFill="1" applyBorder="1"/>
    <xf numFmtId="4" fontId="2" fillId="2" borderId="26" xfId="1" applyNumberFormat="1" applyFont="1" applyFill="1" applyBorder="1"/>
    <xf numFmtId="4" fontId="2" fillId="2" borderId="0" xfId="2" applyNumberFormat="1" applyFont="1" applyFill="1" applyBorder="1"/>
    <xf numFmtId="4" fontId="4" fillId="2" borderId="4" xfId="1" applyNumberFormat="1" applyFont="1" applyFill="1" applyBorder="1"/>
    <xf numFmtId="4" fontId="8" fillId="2" borderId="27" xfId="1" applyNumberFormat="1" applyFont="1" applyFill="1" applyBorder="1"/>
    <xf numFmtId="4" fontId="2" fillId="2" borderId="28" xfId="2" applyNumberFormat="1" applyFont="1" applyFill="1" applyBorder="1"/>
    <xf numFmtId="4" fontId="2" fillId="2" borderId="28" xfId="3" applyNumberFormat="1" applyFont="1" applyFill="1" applyBorder="1"/>
    <xf numFmtId="4" fontId="2" fillId="2" borderId="29" xfId="1" applyNumberFormat="1" applyFont="1" applyFill="1" applyBorder="1"/>
    <xf numFmtId="0" fontId="9" fillId="0" borderId="0" xfId="4"/>
    <xf numFmtId="0" fontId="0" fillId="0" borderId="0" xfId="0" applyBorder="1"/>
    <xf numFmtId="0" fontId="0" fillId="0" borderId="0" xfId="0" applyProtection="1"/>
    <xf numFmtId="0" fontId="0" fillId="0" borderId="0" xfId="0" applyFont="1" applyAlignment="1">
      <alignment horizontal="right" vertical="center"/>
    </xf>
    <xf numFmtId="0" fontId="11" fillId="0" borderId="0" xfId="0" applyNumberFormat="1" applyFont="1" applyAlignment="1" applyProtection="1">
      <alignment horizontal="left" vertical="center" indent="2"/>
    </xf>
    <xf numFmtId="49" fontId="11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 indent="2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14" fontId="11" fillId="0" borderId="0" xfId="0" applyNumberFormat="1" applyFont="1" applyAlignment="1" applyProtection="1">
      <alignment horizontal="left" vertical="center" indent="2"/>
    </xf>
    <xf numFmtId="0" fontId="12" fillId="0" borderId="0" xfId="0" applyFont="1" applyAlignment="1">
      <alignment horizontal="center"/>
    </xf>
    <xf numFmtId="0" fontId="12" fillId="0" borderId="0" xfId="0" applyFont="1" applyAlignment="1" applyProtection="1">
      <alignment horizontal="center"/>
    </xf>
    <xf numFmtId="0" fontId="0" fillId="0" borderId="0" xfId="0" applyFont="1" applyAlignment="1" applyProtection="1">
      <alignment vertical="center"/>
    </xf>
    <xf numFmtId="0" fontId="0" fillId="0" borderId="0" xfId="0" applyFont="1" applyAlignment="1">
      <alignment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>
      <alignment vertical="center"/>
    </xf>
    <xf numFmtId="0" fontId="0" fillId="0" borderId="33" xfId="0" applyBorder="1"/>
    <xf numFmtId="164" fontId="13" fillId="0" borderId="34" xfId="6" applyNumberFormat="1" applyFont="1" applyBorder="1"/>
    <xf numFmtId="9" fontId="13" fillId="0" borderId="34" xfId="7" applyFont="1" applyBorder="1" applyProtection="1">
      <protection locked="0"/>
    </xf>
    <xf numFmtId="165" fontId="13" fillId="0" borderId="34" xfId="5" applyNumberFormat="1" applyFont="1" applyBorder="1" applyProtection="1">
      <protection locked="0"/>
    </xf>
    <xf numFmtId="0" fontId="0" fillId="0" borderId="35" xfId="0" applyBorder="1" applyProtection="1">
      <protection locked="0"/>
    </xf>
    <xf numFmtId="164" fontId="13" fillId="0" borderId="36" xfId="6" applyNumberFormat="1" applyFont="1" applyBorder="1" applyProtection="1">
      <protection locked="0"/>
    </xf>
    <xf numFmtId="9" fontId="13" fillId="0" borderId="36" xfId="7" applyFont="1" applyBorder="1" applyProtection="1">
      <protection locked="0"/>
    </xf>
    <xf numFmtId="165" fontId="13" fillId="0" borderId="36" xfId="5" applyNumberFormat="1" applyFont="1" applyBorder="1" applyProtection="1">
      <protection locked="0"/>
    </xf>
    <xf numFmtId="164" fontId="11" fillId="7" borderId="38" xfId="6" applyNumberFormat="1" applyFont="1" applyFill="1" applyBorder="1" applyAlignment="1">
      <alignment vertical="center"/>
    </xf>
    <xf numFmtId="0" fontId="0" fillId="7" borderId="38" xfId="0" applyFont="1" applyFill="1" applyBorder="1" applyAlignment="1">
      <alignment vertical="center"/>
    </xf>
    <xf numFmtId="165" fontId="0" fillId="7" borderId="38" xfId="0" applyNumberFormat="1" applyFont="1" applyFill="1" applyBorder="1" applyAlignment="1">
      <alignment vertical="center"/>
    </xf>
    <xf numFmtId="165" fontId="0" fillId="7" borderId="39" xfId="0" applyNumberFormat="1" applyFont="1" applyFill="1" applyBorder="1" applyAlignment="1">
      <alignment vertical="center"/>
    </xf>
    <xf numFmtId="164" fontId="13" fillId="0" borderId="0" xfId="6" applyNumberFormat="1" applyFont="1"/>
    <xf numFmtId="4" fontId="4" fillId="2" borderId="4" xfId="2" applyNumberFormat="1" applyFont="1" applyFill="1" applyBorder="1" applyAlignment="1">
      <alignment horizontal="center"/>
    </xf>
    <xf numFmtId="4" fontId="4" fillId="2" borderId="0" xfId="2" applyNumberFormat="1" applyFont="1" applyFill="1" applyBorder="1" applyAlignment="1">
      <alignment horizontal="center"/>
    </xf>
    <xf numFmtId="4" fontId="4" fillId="2" borderId="5" xfId="2" applyNumberFormat="1" applyFont="1" applyFill="1" applyBorder="1" applyAlignment="1">
      <alignment horizontal="center"/>
    </xf>
    <xf numFmtId="4" fontId="5" fillId="2" borderId="4" xfId="2" applyNumberFormat="1" applyFont="1" applyFill="1" applyBorder="1" applyAlignment="1">
      <alignment horizontal="center" wrapText="1"/>
    </xf>
    <xf numFmtId="0" fontId="4" fillId="2" borderId="7" xfId="2" applyNumberFormat="1" applyFont="1" applyFill="1" applyBorder="1" applyAlignment="1" applyProtection="1">
      <alignment horizontal="left"/>
      <protection locked="0"/>
    </xf>
    <xf numFmtId="0" fontId="4" fillId="2" borderId="8" xfId="2" applyNumberFormat="1" applyFont="1" applyFill="1" applyBorder="1" applyAlignment="1" applyProtection="1">
      <alignment horizontal="left"/>
      <protection locked="0"/>
    </xf>
    <xf numFmtId="4" fontId="7" fillId="2" borderId="9" xfId="2" applyNumberFormat="1" applyFont="1" applyFill="1" applyBorder="1" applyAlignment="1" applyProtection="1">
      <alignment horizontal="center"/>
      <protection locked="0"/>
    </xf>
    <xf numFmtId="4" fontId="7" fillId="2" borderId="10" xfId="2" applyNumberFormat="1" applyFont="1" applyFill="1" applyBorder="1" applyAlignment="1" applyProtection="1">
      <alignment horizontal="center"/>
      <protection locked="0"/>
    </xf>
    <xf numFmtId="4" fontId="7" fillId="2" borderId="11" xfId="2" applyNumberFormat="1" applyFont="1" applyFill="1" applyBorder="1" applyAlignment="1" applyProtection="1">
      <alignment horizontal="center"/>
      <protection locked="0"/>
    </xf>
    <xf numFmtId="0" fontId="11" fillId="6" borderId="30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5" fontId="13" fillId="0" borderId="0" xfId="5" applyNumberFormat="1" applyFont="1" applyBorder="1" applyProtection="1">
      <protection locked="0"/>
    </xf>
    <xf numFmtId="0" fontId="0" fillId="0" borderId="40" xfId="0" applyBorder="1" applyProtection="1">
      <protection locked="0"/>
    </xf>
    <xf numFmtId="164" fontId="13" fillId="0" borderId="41" xfId="6" applyNumberFormat="1" applyFont="1" applyBorder="1" applyProtection="1">
      <protection locked="0"/>
    </xf>
    <xf numFmtId="9" fontId="13" fillId="0" borderId="41" xfId="7" applyFont="1" applyBorder="1" applyProtection="1">
      <protection locked="0"/>
    </xf>
    <xf numFmtId="165" fontId="13" fillId="0" borderId="41" xfId="5" applyNumberFormat="1" applyFont="1" applyBorder="1" applyProtection="1">
      <protection locked="0"/>
    </xf>
    <xf numFmtId="0" fontId="14" fillId="0" borderId="0" xfId="0" applyFont="1" applyBorder="1" applyProtection="1">
      <protection locked="0"/>
    </xf>
    <xf numFmtId="164" fontId="13" fillId="0" borderId="0" xfId="6" applyNumberFormat="1" applyFont="1" applyBorder="1" applyProtection="1">
      <protection locked="0"/>
    </xf>
    <xf numFmtId="9" fontId="13" fillId="0" borderId="0" xfId="7" applyFont="1" applyBorder="1" applyProtection="1">
      <protection locked="0"/>
    </xf>
    <xf numFmtId="0" fontId="0" fillId="0" borderId="0" xfId="0" applyBorder="1" applyProtection="1"/>
    <xf numFmtId="0" fontId="16" fillId="0" borderId="0" xfId="0" applyFont="1" applyAlignment="1" applyProtection="1">
      <alignment vertical="center"/>
    </xf>
    <xf numFmtId="0" fontId="17" fillId="7" borderId="37" xfId="0" applyFont="1" applyFill="1" applyBorder="1" applyAlignment="1">
      <alignment vertical="center"/>
    </xf>
    <xf numFmtId="0" fontId="15" fillId="7" borderId="0" xfId="0" applyFont="1" applyFill="1" applyBorder="1" applyAlignment="1">
      <alignment vertical="center"/>
    </xf>
    <xf numFmtId="0" fontId="13" fillId="0" borderId="40" xfId="0" applyFont="1" applyBorder="1" applyProtection="1">
      <protection locked="0"/>
    </xf>
    <xf numFmtId="0" fontId="11" fillId="6" borderId="42" xfId="0" applyFont="1" applyFill="1" applyBorder="1" applyAlignment="1">
      <alignment horizontal="center" vertical="center"/>
    </xf>
    <xf numFmtId="0" fontId="11" fillId="6" borderId="43" xfId="0" applyFont="1" applyFill="1" applyBorder="1" applyAlignment="1">
      <alignment horizontal="center" vertical="center"/>
    </xf>
    <xf numFmtId="0" fontId="13" fillId="0" borderId="44" xfId="0" applyFont="1" applyBorder="1"/>
    <xf numFmtId="164" fontId="13" fillId="0" borderId="45" xfId="6" applyNumberFormat="1" applyFont="1" applyBorder="1"/>
    <xf numFmtId="0" fontId="18" fillId="0" borderId="47" xfId="0" applyFont="1" applyBorder="1" applyProtection="1">
      <protection locked="0"/>
    </xf>
    <xf numFmtId="0" fontId="15" fillId="7" borderId="48" xfId="0" applyFont="1" applyFill="1" applyBorder="1" applyAlignment="1">
      <alignment vertical="center"/>
    </xf>
    <xf numFmtId="164" fontId="11" fillId="7" borderId="45" xfId="6" applyNumberFormat="1" applyFont="1" applyFill="1" applyBorder="1" applyAlignment="1">
      <alignment vertical="center"/>
    </xf>
    <xf numFmtId="0" fontId="0" fillId="7" borderId="45" xfId="0" applyFont="1" applyFill="1" applyBorder="1" applyAlignment="1">
      <alignment vertical="center"/>
    </xf>
    <xf numFmtId="0" fontId="0" fillId="7" borderId="49" xfId="0" applyFont="1" applyFill="1" applyBorder="1" applyAlignment="1">
      <alignment vertical="center"/>
    </xf>
    <xf numFmtId="0" fontId="0" fillId="0" borderId="50" xfId="0" applyFont="1" applyBorder="1" applyAlignment="1" applyProtection="1">
      <alignment vertical="center"/>
    </xf>
    <xf numFmtId="0" fontId="0" fillId="0" borderId="41" xfId="0" applyFont="1" applyBorder="1" applyAlignment="1">
      <alignment vertical="center"/>
    </xf>
    <xf numFmtId="0" fontId="0" fillId="0" borderId="47" xfId="0" applyBorder="1"/>
    <xf numFmtId="0" fontId="13" fillId="0" borderId="41" xfId="0" applyFont="1" applyBorder="1" applyAlignment="1">
      <alignment vertical="center"/>
    </xf>
    <xf numFmtId="164" fontId="11" fillId="0" borderId="41" xfId="6" applyNumberFormat="1" applyFont="1" applyBorder="1" applyAlignment="1">
      <alignment vertical="center"/>
    </xf>
    <xf numFmtId="164" fontId="13" fillId="0" borderId="47" xfId="6" applyNumberFormat="1" applyFont="1" applyBorder="1"/>
    <xf numFmtId="0" fontId="15" fillId="0" borderId="51" xfId="0" applyFont="1" applyBorder="1" applyAlignment="1">
      <alignment vertical="center"/>
    </xf>
    <xf numFmtId="0" fontId="13" fillId="0" borderId="52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</cellXfs>
  <cellStyles count="8">
    <cellStyle name="Comma" xfId="5" builtinId="3"/>
    <cellStyle name="Comma 2" xfId="2"/>
    <cellStyle name="Currency" xfId="6" builtinId="4"/>
    <cellStyle name="Currency 2" xfId="3"/>
    <cellStyle name="Hyperlink" xfId="4" builtinId="8"/>
    <cellStyle name="Normal" xfId="0" builtinId="0"/>
    <cellStyle name="Normal 2" xfId="1"/>
    <cellStyle name="Percent" xfId="7" builtin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</xdr:row>
      <xdr:rowOff>47625</xdr:rowOff>
    </xdr:from>
    <xdr:to>
      <xdr:col>2</xdr:col>
      <xdr:colOff>2419350</xdr:colOff>
      <xdr:row>4</xdr:row>
      <xdr:rowOff>238125</xdr:rowOff>
    </xdr:to>
    <xdr:pic>
      <xdr:nvPicPr>
        <xdr:cNvPr id="2" name="Picture 94" descr="IHFA tw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09575"/>
          <a:ext cx="23431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iannonA\Downloads\2024-admin-plan-exh-q-sample-budget-sources-and-us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elopment Costs"/>
      <sheetName val="Sources &amp; Uses"/>
      <sheetName val="SF Procedures"/>
      <sheetName val="SF Budget"/>
      <sheetName val="SF Detailed Draw"/>
      <sheetName val="SF Full Cost Breakdown"/>
      <sheetName val="SF Developer Fee"/>
      <sheetName val="SF Wire Authorization"/>
      <sheetName val="SF Lien Waiver"/>
    </sheetNames>
    <sheetDataSet>
      <sheetData sheetId="0">
        <row r="1">
          <cell r="C1" t="str">
            <v>Title Here</v>
          </cell>
        </row>
        <row r="2">
          <cell r="C2" t="str">
            <v>Developer Here</v>
          </cell>
        </row>
        <row r="3">
          <cell r="C3">
            <v>45337</v>
          </cell>
        </row>
        <row r="38">
          <cell r="H3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idahohousing.com/documents/2023-homeownership-sales-price-limit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5"/>
  <sheetViews>
    <sheetView topLeftCell="A19" workbookViewId="0">
      <selection activeCell="E38" sqref="E38"/>
    </sheetView>
  </sheetViews>
  <sheetFormatPr defaultRowHeight="15"/>
  <cols>
    <col min="1" max="1" width="1.7109375" customWidth="1"/>
    <col min="2" max="2" width="1.85546875" customWidth="1"/>
    <col min="3" max="3" width="63.28515625" customWidth="1"/>
    <col min="4" max="4" width="20.5703125" customWidth="1"/>
    <col min="5" max="5" width="19.42578125" customWidth="1"/>
    <col min="6" max="6" width="16.140625" customWidth="1"/>
    <col min="257" max="257" width="1.7109375" customWidth="1"/>
    <col min="258" max="258" width="1.85546875" customWidth="1"/>
    <col min="259" max="259" width="63.28515625" customWidth="1"/>
    <col min="260" max="260" width="20.5703125" customWidth="1"/>
    <col min="261" max="261" width="19.42578125" customWidth="1"/>
    <col min="262" max="262" width="16.140625" customWidth="1"/>
    <col min="513" max="513" width="1.7109375" customWidth="1"/>
    <col min="514" max="514" width="1.85546875" customWidth="1"/>
    <col min="515" max="515" width="63.28515625" customWidth="1"/>
    <col min="516" max="516" width="20.5703125" customWidth="1"/>
    <col min="517" max="517" width="19.42578125" customWidth="1"/>
    <col min="518" max="518" width="16.140625" customWidth="1"/>
    <col min="769" max="769" width="1.7109375" customWidth="1"/>
    <col min="770" max="770" width="1.85546875" customWidth="1"/>
    <col min="771" max="771" width="63.28515625" customWidth="1"/>
    <col min="772" max="772" width="20.5703125" customWidth="1"/>
    <col min="773" max="773" width="19.42578125" customWidth="1"/>
    <col min="774" max="774" width="16.140625" customWidth="1"/>
    <col min="1025" max="1025" width="1.7109375" customWidth="1"/>
    <col min="1026" max="1026" width="1.85546875" customWidth="1"/>
    <col min="1027" max="1027" width="63.28515625" customWidth="1"/>
    <col min="1028" max="1028" width="20.5703125" customWidth="1"/>
    <col min="1029" max="1029" width="19.42578125" customWidth="1"/>
    <col min="1030" max="1030" width="16.140625" customWidth="1"/>
    <col min="1281" max="1281" width="1.7109375" customWidth="1"/>
    <col min="1282" max="1282" width="1.85546875" customWidth="1"/>
    <col min="1283" max="1283" width="63.28515625" customWidth="1"/>
    <col min="1284" max="1284" width="20.5703125" customWidth="1"/>
    <col min="1285" max="1285" width="19.42578125" customWidth="1"/>
    <col min="1286" max="1286" width="16.140625" customWidth="1"/>
    <col min="1537" max="1537" width="1.7109375" customWidth="1"/>
    <col min="1538" max="1538" width="1.85546875" customWidth="1"/>
    <col min="1539" max="1539" width="63.28515625" customWidth="1"/>
    <col min="1540" max="1540" width="20.5703125" customWidth="1"/>
    <col min="1541" max="1541" width="19.42578125" customWidth="1"/>
    <col min="1542" max="1542" width="16.140625" customWidth="1"/>
    <col min="1793" max="1793" width="1.7109375" customWidth="1"/>
    <col min="1794" max="1794" width="1.85546875" customWidth="1"/>
    <col min="1795" max="1795" width="63.28515625" customWidth="1"/>
    <col min="1796" max="1796" width="20.5703125" customWidth="1"/>
    <col min="1797" max="1797" width="19.42578125" customWidth="1"/>
    <col min="1798" max="1798" width="16.140625" customWidth="1"/>
    <col min="2049" max="2049" width="1.7109375" customWidth="1"/>
    <col min="2050" max="2050" width="1.85546875" customWidth="1"/>
    <col min="2051" max="2051" width="63.28515625" customWidth="1"/>
    <col min="2052" max="2052" width="20.5703125" customWidth="1"/>
    <col min="2053" max="2053" width="19.42578125" customWidth="1"/>
    <col min="2054" max="2054" width="16.140625" customWidth="1"/>
    <col min="2305" max="2305" width="1.7109375" customWidth="1"/>
    <col min="2306" max="2306" width="1.85546875" customWidth="1"/>
    <col min="2307" max="2307" width="63.28515625" customWidth="1"/>
    <col min="2308" max="2308" width="20.5703125" customWidth="1"/>
    <col min="2309" max="2309" width="19.42578125" customWidth="1"/>
    <col min="2310" max="2310" width="16.140625" customWidth="1"/>
    <col min="2561" max="2561" width="1.7109375" customWidth="1"/>
    <col min="2562" max="2562" width="1.85546875" customWidth="1"/>
    <col min="2563" max="2563" width="63.28515625" customWidth="1"/>
    <col min="2564" max="2564" width="20.5703125" customWidth="1"/>
    <col min="2565" max="2565" width="19.42578125" customWidth="1"/>
    <col min="2566" max="2566" width="16.140625" customWidth="1"/>
    <col min="2817" max="2817" width="1.7109375" customWidth="1"/>
    <col min="2818" max="2818" width="1.85546875" customWidth="1"/>
    <col min="2819" max="2819" width="63.28515625" customWidth="1"/>
    <col min="2820" max="2820" width="20.5703125" customWidth="1"/>
    <col min="2821" max="2821" width="19.42578125" customWidth="1"/>
    <col min="2822" max="2822" width="16.140625" customWidth="1"/>
    <col min="3073" max="3073" width="1.7109375" customWidth="1"/>
    <col min="3074" max="3074" width="1.85546875" customWidth="1"/>
    <col min="3075" max="3075" width="63.28515625" customWidth="1"/>
    <col min="3076" max="3076" width="20.5703125" customWidth="1"/>
    <col min="3077" max="3077" width="19.42578125" customWidth="1"/>
    <col min="3078" max="3078" width="16.140625" customWidth="1"/>
    <col min="3329" max="3329" width="1.7109375" customWidth="1"/>
    <col min="3330" max="3330" width="1.85546875" customWidth="1"/>
    <col min="3331" max="3331" width="63.28515625" customWidth="1"/>
    <col min="3332" max="3332" width="20.5703125" customWidth="1"/>
    <col min="3333" max="3333" width="19.42578125" customWidth="1"/>
    <col min="3334" max="3334" width="16.140625" customWidth="1"/>
    <col min="3585" max="3585" width="1.7109375" customWidth="1"/>
    <col min="3586" max="3586" width="1.85546875" customWidth="1"/>
    <col min="3587" max="3587" width="63.28515625" customWidth="1"/>
    <col min="3588" max="3588" width="20.5703125" customWidth="1"/>
    <col min="3589" max="3589" width="19.42578125" customWidth="1"/>
    <col min="3590" max="3590" width="16.140625" customWidth="1"/>
    <col min="3841" max="3841" width="1.7109375" customWidth="1"/>
    <col min="3842" max="3842" width="1.85546875" customWidth="1"/>
    <col min="3843" max="3843" width="63.28515625" customWidth="1"/>
    <col min="3844" max="3844" width="20.5703125" customWidth="1"/>
    <col min="3845" max="3845" width="19.42578125" customWidth="1"/>
    <col min="3846" max="3846" width="16.140625" customWidth="1"/>
    <col min="4097" max="4097" width="1.7109375" customWidth="1"/>
    <col min="4098" max="4098" width="1.85546875" customWidth="1"/>
    <col min="4099" max="4099" width="63.28515625" customWidth="1"/>
    <col min="4100" max="4100" width="20.5703125" customWidth="1"/>
    <col min="4101" max="4101" width="19.42578125" customWidth="1"/>
    <col min="4102" max="4102" width="16.140625" customWidth="1"/>
    <col min="4353" max="4353" width="1.7109375" customWidth="1"/>
    <col min="4354" max="4354" width="1.85546875" customWidth="1"/>
    <col min="4355" max="4355" width="63.28515625" customWidth="1"/>
    <col min="4356" max="4356" width="20.5703125" customWidth="1"/>
    <col min="4357" max="4357" width="19.42578125" customWidth="1"/>
    <col min="4358" max="4358" width="16.140625" customWidth="1"/>
    <col min="4609" max="4609" width="1.7109375" customWidth="1"/>
    <col min="4610" max="4610" width="1.85546875" customWidth="1"/>
    <col min="4611" max="4611" width="63.28515625" customWidth="1"/>
    <col min="4612" max="4612" width="20.5703125" customWidth="1"/>
    <col min="4613" max="4613" width="19.42578125" customWidth="1"/>
    <col min="4614" max="4614" width="16.140625" customWidth="1"/>
    <col min="4865" max="4865" width="1.7109375" customWidth="1"/>
    <col min="4866" max="4866" width="1.85546875" customWidth="1"/>
    <col min="4867" max="4867" width="63.28515625" customWidth="1"/>
    <col min="4868" max="4868" width="20.5703125" customWidth="1"/>
    <col min="4869" max="4869" width="19.42578125" customWidth="1"/>
    <col min="4870" max="4870" width="16.140625" customWidth="1"/>
    <col min="5121" max="5121" width="1.7109375" customWidth="1"/>
    <col min="5122" max="5122" width="1.85546875" customWidth="1"/>
    <col min="5123" max="5123" width="63.28515625" customWidth="1"/>
    <col min="5124" max="5124" width="20.5703125" customWidth="1"/>
    <col min="5125" max="5125" width="19.42578125" customWidth="1"/>
    <col min="5126" max="5126" width="16.140625" customWidth="1"/>
    <col min="5377" max="5377" width="1.7109375" customWidth="1"/>
    <col min="5378" max="5378" width="1.85546875" customWidth="1"/>
    <col min="5379" max="5379" width="63.28515625" customWidth="1"/>
    <col min="5380" max="5380" width="20.5703125" customWidth="1"/>
    <col min="5381" max="5381" width="19.42578125" customWidth="1"/>
    <col min="5382" max="5382" width="16.140625" customWidth="1"/>
    <col min="5633" max="5633" width="1.7109375" customWidth="1"/>
    <col min="5634" max="5634" width="1.85546875" customWidth="1"/>
    <col min="5635" max="5635" width="63.28515625" customWidth="1"/>
    <col min="5636" max="5636" width="20.5703125" customWidth="1"/>
    <col min="5637" max="5637" width="19.42578125" customWidth="1"/>
    <col min="5638" max="5638" width="16.140625" customWidth="1"/>
    <col min="5889" max="5889" width="1.7109375" customWidth="1"/>
    <col min="5890" max="5890" width="1.85546875" customWidth="1"/>
    <col min="5891" max="5891" width="63.28515625" customWidth="1"/>
    <col min="5892" max="5892" width="20.5703125" customWidth="1"/>
    <col min="5893" max="5893" width="19.42578125" customWidth="1"/>
    <col min="5894" max="5894" width="16.140625" customWidth="1"/>
    <col min="6145" max="6145" width="1.7109375" customWidth="1"/>
    <col min="6146" max="6146" width="1.85546875" customWidth="1"/>
    <col min="6147" max="6147" width="63.28515625" customWidth="1"/>
    <col min="6148" max="6148" width="20.5703125" customWidth="1"/>
    <col min="6149" max="6149" width="19.42578125" customWidth="1"/>
    <col min="6150" max="6150" width="16.140625" customWidth="1"/>
    <col min="6401" max="6401" width="1.7109375" customWidth="1"/>
    <col min="6402" max="6402" width="1.85546875" customWidth="1"/>
    <col min="6403" max="6403" width="63.28515625" customWidth="1"/>
    <col min="6404" max="6404" width="20.5703125" customWidth="1"/>
    <col min="6405" max="6405" width="19.42578125" customWidth="1"/>
    <col min="6406" max="6406" width="16.140625" customWidth="1"/>
    <col min="6657" max="6657" width="1.7109375" customWidth="1"/>
    <col min="6658" max="6658" width="1.85546875" customWidth="1"/>
    <col min="6659" max="6659" width="63.28515625" customWidth="1"/>
    <col min="6660" max="6660" width="20.5703125" customWidth="1"/>
    <col min="6661" max="6661" width="19.42578125" customWidth="1"/>
    <col min="6662" max="6662" width="16.140625" customWidth="1"/>
    <col min="6913" max="6913" width="1.7109375" customWidth="1"/>
    <col min="6914" max="6914" width="1.85546875" customWidth="1"/>
    <col min="6915" max="6915" width="63.28515625" customWidth="1"/>
    <col min="6916" max="6916" width="20.5703125" customWidth="1"/>
    <col min="6917" max="6917" width="19.42578125" customWidth="1"/>
    <col min="6918" max="6918" width="16.140625" customWidth="1"/>
    <col min="7169" max="7169" width="1.7109375" customWidth="1"/>
    <col min="7170" max="7170" width="1.85546875" customWidth="1"/>
    <col min="7171" max="7171" width="63.28515625" customWidth="1"/>
    <col min="7172" max="7172" width="20.5703125" customWidth="1"/>
    <col min="7173" max="7173" width="19.42578125" customWidth="1"/>
    <col min="7174" max="7174" width="16.140625" customWidth="1"/>
    <col min="7425" max="7425" width="1.7109375" customWidth="1"/>
    <col min="7426" max="7426" width="1.85546875" customWidth="1"/>
    <col min="7427" max="7427" width="63.28515625" customWidth="1"/>
    <col min="7428" max="7428" width="20.5703125" customWidth="1"/>
    <col min="7429" max="7429" width="19.42578125" customWidth="1"/>
    <col min="7430" max="7430" width="16.140625" customWidth="1"/>
    <col min="7681" max="7681" width="1.7109375" customWidth="1"/>
    <col min="7682" max="7682" width="1.85546875" customWidth="1"/>
    <col min="7683" max="7683" width="63.28515625" customWidth="1"/>
    <col min="7684" max="7684" width="20.5703125" customWidth="1"/>
    <col min="7685" max="7685" width="19.42578125" customWidth="1"/>
    <col min="7686" max="7686" width="16.140625" customWidth="1"/>
    <col min="7937" max="7937" width="1.7109375" customWidth="1"/>
    <col min="7938" max="7938" width="1.85546875" customWidth="1"/>
    <col min="7939" max="7939" width="63.28515625" customWidth="1"/>
    <col min="7940" max="7940" width="20.5703125" customWidth="1"/>
    <col min="7941" max="7941" width="19.42578125" customWidth="1"/>
    <col min="7942" max="7942" width="16.140625" customWidth="1"/>
    <col min="8193" max="8193" width="1.7109375" customWidth="1"/>
    <col min="8194" max="8194" width="1.85546875" customWidth="1"/>
    <col min="8195" max="8195" width="63.28515625" customWidth="1"/>
    <col min="8196" max="8196" width="20.5703125" customWidth="1"/>
    <col min="8197" max="8197" width="19.42578125" customWidth="1"/>
    <col min="8198" max="8198" width="16.140625" customWidth="1"/>
    <col min="8449" max="8449" width="1.7109375" customWidth="1"/>
    <col min="8450" max="8450" width="1.85546875" customWidth="1"/>
    <col min="8451" max="8451" width="63.28515625" customWidth="1"/>
    <col min="8452" max="8452" width="20.5703125" customWidth="1"/>
    <col min="8453" max="8453" width="19.42578125" customWidth="1"/>
    <col min="8454" max="8454" width="16.140625" customWidth="1"/>
    <col min="8705" max="8705" width="1.7109375" customWidth="1"/>
    <col min="8706" max="8706" width="1.85546875" customWidth="1"/>
    <col min="8707" max="8707" width="63.28515625" customWidth="1"/>
    <col min="8708" max="8708" width="20.5703125" customWidth="1"/>
    <col min="8709" max="8709" width="19.42578125" customWidth="1"/>
    <col min="8710" max="8710" width="16.140625" customWidth="1"/>
    <col min="8961" max="8961" width="1.7109375" customWidth="1"/>
    <col min="8962" max="8962" width="1.85546875" customWidth="1"/>
    <col min="8963" max="8963" width="63.28515625" customWidth="1"/>
    <col min="8964" max="8964" width="20.5703125" customWidth="1"/>
    <col min="8965" max="8965" width="19.42578125" customWidth="1"/>
    <col min="8966" max="8966" width="16.140625" customWidth="1"/>
    <col min="9217" max="9217" width="1.7109375" customWidth="1"/>
    <col min="9218" max="9218" width="1.85546875" customWidth="1"/>
    <col min="9219" max="9219" width="63.28515625" customWidth="1"/>
    <col min="9220" max="9220" width="20.5703125" customWidth="1"/>
    <col min="9221" max="9221" width="19.42578125" customWidth="1"/>
    <col min="9222" max="9222" width="16.140625" customWidth="1"/>
    <col min="9473" max="9473" width="1.7109375" customWidth="1"/>
    <col min="9474" max="9474" width="1.85546875" customWidth="1"/>
    <col min="9475" max="9475" width="63.28515625" customWidth="1"/>
    <col min="9476" max="9476" width="20.5703125" customWidth="1"/>
    <col min="9477" max="9477" width="19.42578125" customWidth="1"/>
    <col min="9478" max="9478" width="16.140625" customWidth="1"/>
    <col min="9729" max="9729" width="1.7109375" customWidth="1"/>
    <col min="9730" max="9730" width="1.85546875" customWidth="1"/>
    <col min="9731" max="9731" width="63.28515625" customWidth="1"/>
    <col min="9732" max="9732" width="20.5703125" customWidth="1"/>
    <col min="9733" max="9733" width="19.42578125" customWidth="1"/>
    <col min="9734" max="9734" width="16.140625" customWidth="1"/>
    <col min="9985" max="9985" width="1.7109375" customWidth="1"/>
    <col min="9986" max="9986" width="1.85546875" customWidth="1"/>
    <col min="9987" max="9987" width="63.28515625" customWidth="1"/>
    <col min="9988" max="9988" width="20.5703125" customWidth="1"/>
    <col min="9989" max="9989" width="19.42578125" customWidth="1"/>
    <col min="9990" max="9990" width="16.140625" customWidth="1"/>
    <col min="10241" max="10241" width="1.7109375" customWidth="1"/>
    <col min="10242" max="10242" width="1.85546875" customWidth="1"/>
    <col min="10243" max="10243" width="63.28515625" customWidth="1"/>
    <col min="10244" max="10244" width="20.5703125" customWidth="1"/>
    <col min="10245" max="10245" width="19.42578125" customWidth="1"/>
    <col min="10246" max="10246" width="16.140625" customWidth="1"/>
    <col min="10497" max="10497" width="1.7109375" customWidth="1"/>
    <col min="10498" max="10498" width="1.85546875" customWidth="1"/>
    <col min="10499" max="10499" width="63.28515625" customWidth="1"/>
    <col min="10500" max="10500" width="20.5703125" customWidth="1"/>
    <col min="10501" max="10501" width="19.42578125" customWidth="1"/>
    <col min="10502" max="10502" width="16.140625" customWidth="1"/>
    <col min="10753" max="10753" width="1.7109375" customWidth="1"/>
    <col min="10754" max="10754" width="1.85546875" customWidth="1"/>
    <col min="10755" max="10755" width="63.28515625" customWidth="1"/>
    <col min="10756" max="10756" width="20.5703125" customWidth="1"/>
    <col min="10757" max="10757" width="19.42578125" customWidth="1"/>
    <col min="10758" max="10758" width="16.140625" customWidth="1"/>
    <col min="11009" max="11009" width="1.7109375" customWidth="1"/>
    <col min="11010" max="11010" width="1.85546875" customWidth="1"/>
    <col min="11011" max="11011" width="63.28515625" customWidth="1"/>
    <col min="11012" max="11012" width="20.5703125" customWidth="1"/>
    <col min="11013" max="11013" width="19.42578125" customWidth="1"/>
    <col min="11014" max="11014" width="16.140625" customWidth="1"/>
    <col min="11265" max="11265" width="1.7109375" customWidth="1"/>
    <col min="11266" max="11266" width="1.85546875" customWidth="1"/>
    <col min="11267" max="11267" width="63.28515625" customWidth="1"/>
    <col min="11268" max="11268" width="20.5703125" customWidth="1"/>
    <col min="11269" max="11269" width="19.42578125" customWidth="1"/>
    <col min="11270" max="11270" width="16.140625" customWidth="1"/>
    <col min="11521" max="11521" width="1.7109375" customWidth="1"/>
    <col min="11522" max="11522" width="1.85546875" customWidth="1"/>
    <col min="11523" max="11523" width="63.28515625" customWidth="1"/>
    <col min="11524" max="11524" width="20.5703125" customWidth="1"/>
    <col min="11525" max="11525" width="19.42578125" customWidth="1"/>
    <col min="11526" max="11526" width="16.140625" customWidth="1"/>
    <col min="11777" max="11777" width="1.7109375" customWidth="1"/>
    <col min="11778" max="11778" width="1.85546875" customWidth="1"/>
    <col min="11779" max="11779" width="63.28515625" customWidth="1"/>
    <col min="11780" max="11780" width="20.5703125" customWidth="1"/>
    <col min="11781" max="11781" width="19.42578125" customWidth="1"/>
    <col min="11782" max="11782" width="16.140625" customWidth="1"/>
    <col min="12033" max="12033" width="1.7109375" customWidth="1"/>
    <col min="12034" max="12034" width="1.85546875" customWidth="1"/>
    <col min="12035" max="12035" width="63.28515625" customWidth="1"/>
    <col min="12036" max="12036" width="20.5703125" customWidth="1"/>
    <col min="12037" max="12037" width="19.42578125" customWidth="1"/>
    <col min="12038" max="12038" width="16.140625" customWidth="1"/>
    <col min="12289" max="12289" width="1.7109375" customWidth="1"/>
    <col min="12290" max="12290" width="1.85546875" customWidth="1"/>
    <col min="12291" max="12291" width="63.28515625" customWidth="1"/>
    <col min="12292" max="12292" width="20.5703125" customWidth="1"/>
    <col min="12293" max="12293" width="19.42578125" customWidth="1"/>
    <col min="12294" max="12294" width="16.140625" customWidth="1"/>
    <col min="12545" max="12545" width="1.7109375" customWidth="1"/>
    <col min="12546" max="12546" width="1.85546875" customWidth="1"/>
    <col min="12547" max="12547" width="63.28515625" customWidth="1"/>
    <col min="12548" max="12548" width="20.5703125" customWidth="1"/>
    <col min="12549" max="12549" width="19.42578125" customWidth="1"/>
    <col min="12550" max="12550" width="16.140625" customWidth="1"/>
    <col min="12801" max="12801" width="1.7109375" customWidth="1"/>
    <col min="12802" max="12802" width="1.85546875" customWidth="1"/>
    <col min="12803" max="12803" width="63.28515625" customWidth="1"/>
    <col min="12804" max="12804" width="20.5703125" customWidth="1"/>
    <col min="12805" max="12805" width="19.42578125" customWidth="1"/>
    <col min="12806" max="12806" width="16.140625" customWidth="1"/>
    <col min="13057" max="13057" width="1.7109375" customWidth="1"/>
    <col min="13058" max="13058" width="1.85546875" customWidth="1"/>
    <col min="13059" max="13059" width="63.28515625" customWidth="1"/>
    <col min="13060" max="13060" width="20.5703125" customWidth="1"/>
    <col min="13061" max="13061" width="19.42578125" customWidth="1"/>
    <col min="13062" max="13062" width="16.140625" customWidth="1"/>
    <col min="13313" max="13313" width="1.7109375" customWidth="1"/>
    <col min="13314" max="13314" width="1.85546875" customWidth="1"/>
    <col min="13315" max="13315" width="63.28515625" customWidth="1"/>
    <col min="13316" max="13316" width="20.5703125" customWidth="1"/>
    <col min="13317" max="13317" width="19.42578125" customWidth="1"/>
    <col min="13318" max="13318" width="16.140625" customWidth="1"/>
    <col min="13569" max="13569" width="1.7109375" customWidth="1"/>
    <col min="13570" max="13570" width="1.85546875" customWidth="1"/>
    <col min="13571" max="13571" width="63.28515625" customWidth="1"/>
    <col min="13572" max="13572" width="20.5703125" customWidth="1"/>
    <col min="13573" max="13573" width="19.42578125" customWidth="1"/>
    <col min="13574" max="13574" width="16.140625" customWidth="1"/>
    <col min="13825" max="13825" width="1.7109375" customWidth="1"/>
    <col min="13826" max="13826" width="1.85546875" customWidth="1"/>
    <col min="13827" max="13827" width="63.28515625" customWidth="1"/>
    <col min="13828" max="13828" width="20.5703125" customWidth="1"/>
    <col min="13829" max="13829" width="19.42578125" customWidth="1"/>
    <col min="13830" max="13830" width="16.140625" customWidth="1"/>
    <col min="14081" max="14081" width="1.7109375" customWidth="1"/>
    <col min="14082" max="14082" width="1.85546875" customWidth="1"/>
    <col min="14083" max="14083" width="63.28515625" customWidth="1"/>
    <col min="14084" max="14084" width="20.5703125" customWidth="1"/>
    <col min="14085" max="14085" width="19.42578125" customWidth="1"/>
    <col min="14086" max="14086" width="16.140625" customWidth="1"/>
    <col min="14337" max="14337" width="1.7109375" customWidth="1"/>
    <col min="14338" max="14338" width="1.85546875" customWidth="1"/>
    <col min="14339" max="14339" width="63.28515625" customWidth="1"/>
    <col min="14340" max="14340" width="20.5703125" customWidth="1"/>
    <col min="14341" max="14341" width="19.42578125" customWidth="1"/>
    <col min="14342" max="14342" width="16.140625" customWidth="1"/>
    <col min="14593" max="14593" width="1.7109375" customWidth="1"/>
    <col min="14594" max="14594" width="1.85546875" customWidth="1"/>
    <col min="14595" max="14595" width="63.28515625" customWidth="1"/>
    <col min="14596" max="14596" width="20.5703125" customWidth="1"/>
    <col min="14597" max="14597" width="19.42578125" customWidth="1"/>
    <col min="14598" max="14598" width="16.140625" customWidth="1"/>
    <col min="14849" max="14849" width="1.7109375" customWidth="1"/>
    <col min="14850" max="14850" width="1.85546875" customWidth="1"/>
    <col min="14851" max="14851" width="63.28515625" customWidth="1"/>
    <col min="14852" max="14852" width="20.5703125" customWidth="1"/>
    <col min="14853" max="14853" width="19.42578125" customWidth="1"/>
    <col min="14854" max="14854" width="16.140625" customWidth="1"/>
    <col min="15105" max="15105" width="1.7109375" customWidth="1"/>
    <col min="15106" max="15106" width="1.85546875" customWidth="1"/>
    <col min="15107" max="15107" width="63.28515625" customWidth="1"/>
    <col min="15108" max="15108" width="20.5703125" customWidth="1"/>
    <col min="15109" max="15109" width="19.42578125" customWidth="1"/>
    <col min="15110" max="15110" width="16.140625" customWidth="1"/>
    <col min="15361" max="15361" width="1.7109375" customWidth="1"/>
    <col min="15362" max="15362" width="1.85546875" customWidth="1"/>
    <col min="15363" max="15363" width="63.28515625" customWidth="1"/>
    <col min="15364" max="15364" width="20.5703125" customWidth="1"/>
    <col min="15365" max="15365" width="19.42578125" customWidth="1"/>
    <col min="15366" max="15366" width="16.140625" customWidth="1"/>
    <col min="15617" max="15617" width="1.7109375" customWidth="1"/>
    <col min="15618" max="15618" width="1.85546875" customWidth="1"/>
    <col min="15619" max="15619" width="63.28515625" customWidth="1"/>
    <col min="15620" max="15620" width="20.5703125" customWidth="1"/>
    <col min="15621" max="15621" width="19.42578125" customWidth="1"/>
    <col min="15622" max="15622" width="16.140625" customWidth="1"/>
    <col min="15873" max="15873" width="1.7109375" customWidth="1"/>
    <col min="15874" max="15874" width="1.85546875" customWidth="1"/>
    <col min="15875" max="15875" width="63.28515625" customWidth="1"/>
    <col min="15876" max="15876" width="20.5703125" customWidth="1"/>
    <col min="15877" max="15877" width="19.42578125" customWidth="1"/>
    <col min="15878" max="15878" width="16.140625" customWidth="1"/>
    <col min="16129" max="16129" width="1.7109375" customWidth="1"/>
    <col min="16130" max="16130" width="1.85546875" customWidth="1"/>
    <col min="16131" max="16131" width="63.28515625" customWidth="1"/>
    <col min="16132" max="16132" width="20.5703125" customWidth="1"/>
    <col min="16133" max="16133" width="19.42578125" customWidth="1"/>
    <col min="16134" max="16134" width="16.140625" customWidth="1"/>
  </cols>
  <sheetData>
    <row r="2" spans="2:7" ht="16.5" thickBot="1">
      <c r="B2" s="1"/>
      <c r="C2" s="1"/>
      <c r="D2" s="2"/>
      <c r="E2" s="3"/>
      <c r="F2" s="1"/>
      <c r="G2" s="1"/>
    </row>
    <row r="3" spans="2:7" ht="15.75">
      <c r="B3" s="1"/>
      <c r="C3" s="4"/>
      <c r="D3" s="5"/>
      <c r="E3" s="6"/>
      <c r="F3" s="7"/>
      <c r="G3" s="1"/>
    </row>
    <row r="4" spans="2:7" ht="15.75">
      <c r="B4" s="1"/>
      <c r="C4" s="101"/>
      <c r="D4" s="102"/>
      <c r="E4" s="102"/>
      <c r="F4" s="103"/>
      <c r="G4" s="1"/>
    </row>
    <row r="5" spans="2:7" ht="15.75">
      <c r="B5" s="1"/>
      <c r="C5" s="104" t="s">
        <v>0</v>
      </c>
      <c r="D5" s="102"/>
      <c r="E5" s="102"/>
      <c r="F5" s="103"/>
      <c r="G5" s="1"/>
    </row>
    <row r="6" spans="2:7" ht="15.75">
      <c r="B6" s="1"/>
      <c r="C6" s="8"/>
      <c r="D6" s="9"/>
      <c r="E6" s="10"/>
      <c r="F6" s="11"/>
      <c r="G6" s="1"/>
    </row>
    <row r="7" spans="2:7" ht="15.75">
      <c r="B7" s="1"/>
      <c r="C7" s="12" t="s">
        <v>1</v>
      </c>
      <c r="D7" s="13"/>
      <c r="E7" s="105" t="s">
        <v>2</v>
      </c>
      <c r="F7" s="106"/>
      <c r="G7" s="1"/>
    </row>
    <row r="8" spans="2:7" ht="15.75">
      <c r="B8" s="1"/>
      <c r="C8" s="12" t="s">
        <v>3</v>
      </c>
      <c r="D8" s="14" t="s">
        <v>4</v>
      </c>
      <c r="E8" s="14"/>
      <c r="F8" s="15"/>
      <c r="G8" s="1"/>
    </row>
    <row r="9" spans="2:7" ht="15.75">
      <c r="B9" s="1"/>
      <c r="C9" s="16"/>
      <c r="D9" s="17"/>
      <c r="E9" s="17"/>
      <c r="F9" s="18"/>
      <c r="G9" s="1"/>
    </row>
    <row r="10" spans="2:7" ht="16.5" thickBot="1">
      <c r="B10" s="1"/>
      <c r="C10" s="16"/>
      <c r="D10" s="19"/>
      <c r="E10" s="19"/>
      <c r="F10" s="20"/>
      <c r="G10" s="1"/>
    </row>
    <row r="11" spans="2:7" ht="21" thickBot="1">
      <c r="B11" s="1"/>
      <c r="C11" s="107" t="s">
        <v>5</v>
      </c>
      <c r="D11" s="108"/>
      <c r="E11" s="108"/>
      <c r="F11" s="109"/>
      <c r="G11" s="1"/>
    </row>
    <row r="12" spans="2:7" ht="16.5" thickBot="1">
      <c r="B12" s="1"/>
      <c r="C12" s="21"/>
      <c r="D12" s="22" t="s">
        <v>26</v>
      </c>
      <c r="E12" s="23" t="s">
        <v>27</v>
      </c>
      <c r="F12" s="23" t="s">
        <v>6</v>
      </c>
      <c r="G12" s="1"/>
    </row>
    <row r="13" spans="2:7" ht="15.75">
      <c r="B13" s="1"/>
      <c r="C13" s="24" t="s">
        <v>7</v>
      </c>
      <c r="D13" s="25"/>
      <c r="E13" s="26"/>
      <c r="F13" s="27"/>
      <c r="G13" s="1"/>
    </row>
    <row r="14" spans="2:7" ht="15.75">
      <c r="B14" s="1"/>
      <c r="C14" s="28" t="s">
        <v>8</v>
      </c>
      <c r="D14" s="29"/>
      <c r="E14" s="29">
        <v>0</v>
      </c>
      <c r="F14" s="30">
        <f>+D14+E14</f>
        <v>0</v>
      </c>
      <c r="G14" s="1"/>
    </row>
    <row r="15" spans="2:7" ht="15.75">
      <c r="B15" s="1"/>
      <c r="C15" s="24" t="s">
        <v>34</v>
      </c>
      <c r="D15" s="31"/>
      <c r="E15" s="31"/>
      <c r="F15" s="32"/>
      <c r="G15" s="1"/>
    </row>
    <row r="16" spans="2:7" ht="15.75">
      <c r="B16" s="1"/>
      <c r="C16" s="33" t="s">
        <v>9</v>
      </c>
      <c r="D16" s="34"/>
      <c r="E16" s="34">
        <v>0</v>
      </c>
      <c r="F16" s="30">
        <f t="shared" ref="F16:F21" si="0">+D16+E16</f>
        <v>0</v>
      </c>
      <c r="G16" s="1"/>
    </row>
    <row r="17" spans="2:7" ht="15.75">
      <c r="B17" s="1"/>
      <c r="C17" s="35" t="s">
        <v>10</v>
      </c>
      <c r="D17" s="36"/>
      <c r="E17" s="36"/>
      <c r="F17" s="30">
        <f t="shared" si="0"/>
        <v>0</v>
      </c>
      <c r="G17" s="1"/>
    </row>
    <row r="18" spans="2:7" ht="15.75">
      <c r="B18" s="1"/>
      <c r="C18" s="35" t="s">
        <v>11</v>
      </c>
      <c r="D18" s="36"/>
      <c r="E18" s="36">
        <v>0</v>
      </c>
      <c r="F18" s="30">
        <f t="shared" si="0"/>
        <v>0</v>
      </c>
      <c r="G18" s="1"/>
    </row>
    <row r="19" spans="2:7" ht="15.75">
      <c r="B19" s="1"/>
      <c r="C19" s="28" t="s">
        <v>12</v>
      </c>
      <c r="D19" s="37"/>
      <c r="E19" s="38">
        <v>0</v>
      </c>
      <c r="F19" s="30">
        <f t="shared" si="0"/>
        <v>0</v>
      </c>
      <c r="G19" s="1"/>
    </row>
    <row r="20" spans="2:7" ht="15.75">
      <c r="B20" s="1"/>
      <c r="C20" s="39" t="s">
        <v>28</v>
      </c>
      <c r="D20" s="40">
        <f>SUM(D16:D19)</f>
        <v>0</v>
      </c>
      <c r="E20" s="40">
        <f>SUM(E16:E19)</f>
        <v>0</v>
      </c>
      <c r="F20" s="41">
        <f t="shared" si="0"/>
        <v>0</v>
      </c>
      <c r="G20" s="1"/>
    </row>
    <row r="21" spans="2:7" ht="15.75">
      <c r="B21" s="1"/>
      <c r="C21" s="28" t="s">
        <v>13</v>
      </c>
      <c r="D21" s="42">
        <f>+D20*0.1</f>
        <v>0</v>
      </c>
      <c r="E21" s="37">
        <f>+E20*0.1</f>
        <v>0</v>
      </c>
      <c r="F21" s="30">
        <f t="shared" si="0"/>
        <v>0</v>
      </c>
      <c r="G21" s="1"/>
    </row>
    <row r="22" spans="2:7" ht="15.75">
      <c r="B22" s="1"/>
      <c r="C22" s="24" t="s">
        <v>14</v>
      </c>
      <c r="D22" s="31"/>
      <c r="E22" s="31"/>
      <c r="F22" s="32"/>
      <c r="G22" s="1"/>
    </row>
    <row r="23" spans="2:7" ht="15.75">
      <c r="B23" s="1"/>
      <c r="C23" s="33" t="s">
        <v>15</v>
      </c>
      <c r="D23" s="34"/>
      <c r="E23" s="34"/>
      <c r="F23" s="30">
        <f>+D23+E23</f>
        <v>0</v>
      </c>
      <c r="G23" s="1"/>
    </row>
    <row r="24" spans="2:7" ht="15.75">
      <c r="B24" s="1"/>
      <c r="C24" s="35" t="s">
        <v>16</v>
      </c>
      <c r="D24" s="36"/>
      <c r="E24" s="36"/>
      <c r="F24" s="30">
        <f>+D24+E24</f>
        <v>0</v>
      </c>
      <c r="G24" s="1"/>
    </row>
    <row r="25" spans="2:7" ht="15.75">
      <c r="B25" s="1"/>
      <c r="C25" s="35" t="s">
        <v>17</v>
      </c>
      <c r="D25" s="36"/>
      <c r="E25" s="36">
        <v>0</v>
      </c>
      <c r="F25" s="30">
        <f>+D25+E25</f>
        <v>0</v>
      </c>
      <c r="G25" s="1"/>
    </row>
    <row r="26" spans="2:7" ht="15.75">
      <c r="B26" s="1"/>
      <c r="C26" s="35" t="s">
        <v>18</v>
      </c>
      <c r="D26" s="36"/>
      <c r="E26" s="36"/>
      <c r="F26" s="30">
        <f>+D26+E26</f>
        <v>0</v>
      </c>
      <c r="G26" s="1"/>
    </row>
    <row r="27" spans="2:7" ht="15.75">
      <c r="B27" s="1"/>
      <c r="C27" s="39" t="s">
        <v>19</v>
      </c>
      <c r="D27" s="43">
        <f>SUM(D23:D26)</f>
        <v>0</v>
      </c>
      <c r="E27" s="43">
        <f>SUM(E23:E26)</f>
        <v>0</v>
      </c>
      <c r="F27" s="41">
        <f>+D27+E27</f>
        <v>0</v>
      </c>
      <c r="G27" s="1"/>
    </row>
    <row r="28" spans="2:7" ht="15.75">
      <c r="B28" s="1"/>
      <c r="C28" s="44" t="s">
        <v>20</v>
      </c>
      <c r="D28" s="45"/>
      <c r="E28" s="45"/>
      <c r="F28" s="46"/>
      <c r="G28" s="1"/>
    </row>
    <row r="29" spans="2:7" ht="15.75">
      <c r="B29" s="1"/>
      <c r="C29" s="35" t="s">
        <v>21</v>
      </c>
      <c r="D29" s="36"/>
      <c r="E29" s="36">
        <v>0</v>
      </c>
      <c r="F29" s="47">
        <f>+D29+E29</f>
        <v>0</v>
      </c>
      <c r="G29" s="1"/>
    </row>
    <row r="30" spans="2:7" ht="15.75">
      <c r="B30" s="1"/>
      <c r="C30" s="28" t="s">
        <v>22</v>
      </c>
      <c r="D30" s="29"/>
      <c r="E30" s="29">
        <v>0</v>
      </c>
      <c r="F30" s="47">
        <f>+D30+E30</f>
        <v>0</v>
      </c>
      <c r="G30" s="1"/>
    </row>
    <row r="31" spans="2:7" ht="15.75">
      <c r="B31" s="48"/>
      <c r="C31" s="49" t="s">
        <v>23</v>
      </c>
      <c r="D31" s="50">
        <f>D27+D29+D30+D21+D20+D14</f>
        <v>0</v>
      </c>
      <c r="E31" s="50">
        <f>E27+E29+E30+E21+E20+E14</f>
        <v>0</v>
      </c>
      <c r="F31" s="51">
        <f>F14+F20+F21+F27+F29+F30</f>
        <v>0</v>
      </c>
      <c r="G31" s="48"/>
    </row>
    <row r="32" spans="2:7" ht="15.75">
      <c r="B32" s="48"/>
      <c r="C32" s="52" t="s">
        <v>43</v>
      </c>
      <c r="D32" s="53"/>
      <c r="E32" s="53"/>
      <c r="F32" s="54"/>
      <c r="G32" s="48"/>
    </row>
    <row r="33" spans="2:7" ht="15.75">
      <c r="B33" s="48"/>
      <c r="C33" s="55" t="s">
        <v>29</v>
      </c>
      <c r="D33" s="34">
        <f>F31*0.15/4</f>
        <v>0</v>
      </c>
      <c r="E33" s="34">
        <v>0</v>
      </c>
      <c r="F33" s="47">
        <f>+D33+E33</f>
        <v>0</v>
      </c>
      <c r="G33" s="48"/>
    </row>
    <row r="34" spans="2:7" ht="15.75">
      <c r="B34" s="1"/>
      <c r="C34" s="56" t="s">
        <v>30</v>
      </c>
      <c r="D34" s="43">
        <f>F31*0.15</f>
        <v>0</v>
      </c>
      <c r="E34" s="43"/>
      <c r="F34" s="51">
        <f>+D34</f>
        <v>0</v>
      </c>
      <c r="G34" s="1"/>
    </row>
    <row r="35" spans="2:7" ht="15.75">
      <c r="B35" s="48"/>
      <c r="C35" s="56" t="s">
        <v>33</v>
      </c>
      <c r="D35" s="43">
        <f>+D34+D31</f>
        <v>0</v>
      </c>
      <c r="E35" s="43">
        <f>+E34+E31</f>
        <v>0</v>
      </c>
      <c r="F35" s="43">
        <f>+F34+F31</f>
        <v>0</v>
      </c>
      <c r="G35" s="48"/>
    </row>
    <row r="36" spans="2:7" ht="15.75">
      <c r="B36" s="48"/>
      <c r="C36" s="57"/>
      <c r="D36" s="58"/>
      <c r="E36" s="58"/>
      <c r="F36" s="59"/>
      <c r="G36" s="48"/>
    </row>
    <row r="37" spans="2:7" ht="16.5" thickBot="1">
      <c r="B37" s="1"/>
      <c r="C37" s="60"/>
      <c r="D37" s="10"/>
      <c r="E37" s="10"/>
      <c r="F37" s="11"/>
      <c r="G37" s="1"/>
    </row>
    <row r="38" spans="2:7" ht="16.5" thickTop="1">
      <c r="B38" s="1"/>
      <c r="C38" s="61" t="s">
        <v>24</v>
      </c>
      <c r="D38" s="10"/>
      <c r="E38" s="10"/>
      <c r="F38" s="62"/>
      <c r="G38" s="1"/>
    </row>
    <row r="39" spans="2:7" ht="16.5" thickBot="1">
      <c r="B39" s="1"/>
      <c r="C39" s="63"/>
      <c r="D39" s="64"/>
      <c r="E39" s="10"/>
      <c r="F39" s="11"/>
      <c r="G39" s="1"/>
    </row>
    <row r="40" spans="2:7" ht="16.5" thickTop="1">
      <c r="B40" s="1"/>
      <c r="C40" s="65" t="s">
        <v>25</v>
      </c>
      <c r="D40" s="64"/>
      <c r="E40" s="10"/>
      <c r="F40" s="11"/>
      <c r="G40" s="1"/>
    </row>
    <row r="41" spans="2:7" ht="15.75">
      <c r="B41" s="1"/>
      <c r="C41" s="65"/>
      <c r="D41" s="64"/>
      <c r="E41" s="10"/>
      <c r="F41" s="11"/>
      <c r="G41" s="1"/>
    </row>
    <row r="42" spans="2:7" ht="16.5" thickBot="1">
      <c r="B42" s="1"/>
      <c r="C42" s="66" t="s">
        <v>31</v>
      </c>
      <c r="D42" s="67"/>
      <c r="E42" s="68"/>
      <c r="F42" s="69"/>
      <c r="G42" s="1"/>
    </row>
    <row r="43" spans="2:7" ht="15.75">
      <c r="B43" s="1"/>
      <c r="C43" s="1"/>
      <c r="D43" s="2"/>
      <c r="E43" s="3"/>
      <c r="F43" s="1"/>
      <c r="G43" s="1"/>
    </row>
    <row r="45" spans="2:7">
      <c r="C45" s="70" t="s">
        <v>32</v>
      </c>
    </row>
  </sheetData>
  <mergeCells count="4">
    <mergeCell ref="C4:F4"/>
    <mergeCell ref="C5:F5"/>
    <mergeCell ref="E7:F7"/>
    <mergeCell ref="C11:F11"/>
  </mergeCells>
  <hyperlinks>
    <hyperlink ref="C45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27"/>
  <sheetViews>
    <sheetView tabSelected="1" workbookViewId="0">
      <selection activeCell="G24" sqref="G24"/>
    </sheetView>
  </sheetViews>
  <sheetFormatPr defaultRowHeight="15"/>
  <cols>
    <col min="1" max="1" width="40.7109375" customWidth="1"/>
    <col min="2" max="2" width="15.28515625" customWidth="1"/>
    <col min="3" max="3" width="12.140625" customWidth="1"/>
    <col min="4" max="4" width="9.140625" style="71" customWidth="1"/>
    <col min="5" max="6" width="10.42578125" style="71" bestFit="1" customWidth="1"/>
    <col min="7" max="40" width="9.140625" style="72" customWidth="1"/>
    <col min="258" max="258" width="28.85546875" customWidth="1"/>
    <col min="259" max="259" width="15.28515625" customWidth="1"/>
    <col min="260" max="260" width="12.140625" customWidth="1"/>
    <col min="261" max="261" width="9.140625" customWidth="1"/>
    <col min="262" max="262" width="10.42578125" bestFit="1" customWidth="1"/>
    <col min="263" max="296" width="9.140625" customWidth="1"/>
    <col min="514" max="514" width="28.85546875" customWidth="1"/>
    <col min="515" max="515" width="15.28515625" customWidth="1"/>
    <col min="516" max="516" width="12.140625" customWidth="1"/>
    <col min="517" max="517" width="9.140625" customWidth="1"/>
    <col min="518" max="518" width="10.42578125" bestFit="1" customWidth="1"/>
    <col min="519" max="552" width="9.140625" customWidth="1"/>
    <col min="770" max="770" width="28.85546875" customWidth="1"/>
    <col min="771" max="771" width="15.28515625" customWidth="1"/>
    <col min="772" max="772" width="12.140625" customWidth="1"/>
    <col min="773" max="773" width="9.140625" customWidth="1"/>
    <col min="774" max="774" width="10.42578125" bestFit="1" customWidth="1"/>
    <col min="775" max="808" width="9.140625" customWidth="1"/>
    <col min="1026" max="1026" width="28.85546875" customWidth="1"/>
    <col min="1027" max="1027" width="15.28515625" customWidth="1"/>
    <col min="1028" max="1028" width="12.140625" customWidth="1"/>
    <col min="1029" max="1029" width="9.140625" customWidth="1"/>
    <col min="1030" max="1030" width="10.42578125" bestFit="1" customWidth="1"/>
    <col min="1031" max="1064" width="9.140625" customWidth="1"/>
    <col min="1282" max="1282" width="28.85546875" customWidth="1"/>
    <col min="1283" max="1283" width="15.28515625" customWidth="1"/>
    <col min="1284" max="1284" width="12.140625" customWidth="1"/>
    <col min="1285" max="1285" width="9.140625" customWidth="1"/>
    <col min="1286" max="1286" width="10.42578125" bestFit="1" customWidth="1"/>
    <col min="1287" max="1320" width="9.140625" customWidth="1"/>
    <col min="1538" max="1538" width="28.85546875" customWidth="1"/>
    <col min="1539" max="1539" width="15.28515625" customWidth="1"/>
    <col min="1540" max="1540" width="12.140625" customWidth="1"/>
    <col min="1541" max="1541" width="9.140625" customWidth="1"/>
    <col min="1542" max="1542" width="10.42578125" bestFit="1" customWidth="1"/>
    <col min="1543" max="1576" width="9.140625" customWidth="1"/>
    <col min="1794" max="1794" width="28.85546875" customWidth="1"/>
    <col min="1795" max="1795" width="15.28515625" customWidth="1"/>
    <col min="1796" max="1796" width="12.140625" customWidth="1"/>
    <col min="1797" max="1797" width="9.140625" customWidth="1"/>
    <col min="1798" max="1798" width="10.42578125" bestFit="1" customWidth="1"/>
    <col min="1799" max="1832" width="9.140625" customWidth="1"/>
    <col min="2050" max="2050" width="28.85546875" customWidth="1"/>
    <col min="2051" max="2051" width="15.28515625" customWidth="1"/>
    <col min="2052" max="2052" width="12.140625" customWidth="1"/>
    <col min="2053" max="2053" width="9.140625" customWidth="1"/>
    <col min="2054" max="2054" width="10.42578125" bestFit="1" customWidth="1"/>
    <col min="2055" max="2088" width="9.140625" customWidth="1"/>
    <col min="2306" max="2306" width="28.85546875" customWidth="1"/>
    <col min="2307" max="2307" width="15.28515625" customWidth="1"/>
    <col min="2308" max="2308" width="12.140625" customWidth="1"/>
    <col min="2309" max="2309" width="9.140625" customWidth="1"/>
    <col min="2310" max="2310" width="10.42578125" bestFit="1" customWidth="1"/>
    <col min="2311" max="2344" width="9.140625" customWidth="1"/>
    <col min="2562" max="2562" width="28.85546875" customWidth="1"/>
    <col min="2563" max="2563" width="15.28515625" customWidth="1"/>
    <col min="2564" max="2564" width="12.140625" customWidth="1"/>
    <col min="2565" max="2565" width="9.140625" customWidth="1"/>
    <col min="2566" max="2566" width="10.42578125" bestFit="1" customWidth="1"/>
    <col min="2567" max="2600" width="9.140625" customWidth="1"/>
    <col min="2818" max="2818" width="28.85546875" customWidth="1"/>
    <col min="2819" max="2819" width="15.28515625" customWidth="1"/>
    <col min="2820" max="2820" width="12.140625" customWidth="1"/>
    <col min="2821" max="2821" width="9.140625" customWidth="1"/>
    <col min="2822" max="2822" width="10.42578125" bestFit="1" customWidth="1"/>
    <col min="2823" max="2856" width="9.140625" customWidth="1"/>
    <col min="3074" max="3074" width="28.85546875" customWidth="1"/>
    <col min="3075" max="3075" width="15.28515625" customWidth="1"/>
    <col min="3076" max="3076" width="12.140625" customWidth="1"/>
    <col min="3077" max="3077" width="9.140625" customWidth="1"/>
    <col min="3078" max="3078" width="10.42578125" bestFit="1" customWidth="1"/>
    <col min="3079" max="3112" width="9.140625" customWidth="1"/>
    <col min="3330" max="3330" width="28.85546875" customWidth="1"/>
    <col min="3331" max="3331" width="15.28515625" customWidth="1"/>
    <col min="3332" max="3332" width="12.140625" customWidth="1"/>
    <col min="3333" max="3333" width="9.140625" customWidth="1"/>
    <col min="3334" max="3334" width="10.42578125" bestFit="1" customWidth="1"/>
    <col min="3335" max="3368" width="9.140625" customWidth="1"/>
    <col min="3586" max="3586" width="28.85546875" customWidth="1"/>
    <col min="3587" max="3587" width="15.28515625" customWidth="1"/>
    <col min="3588" max="3588" width="12.140625" customWidth="1"/>
    <col min="3589" max="3589" width="9.140625" customWidth="1"/>
    <col min="3590" max="3590" width="10.42578125" bestFit="1" customWidth="1"/>
    <col min="3591" max="3624" width="9.140625" customWidth="1"/>
    <col min="3842" max="3842" width="28.85546875" customWidth="1"/>
    <col min="3843" max="3843" width="15.28515625" customWidth="1"/>
    <col min="3844" max="3844" width="12.140625" customWidth="1"/>
    <col min="3845" max="3845" width="9.140625" customWidth="1"/>
    <col min="3846" max="3846" width="10.42578125" bestFit="1" customWidth="1"/>
    <col min="3847" max="3880" width="9.140625" customWidth="1"/>
    <col min="4098" max="4098" width="28.85546875" customWidth="1"/>
    <col min="4099" max="4099" width="15.28515625" customWidth="1"/>
    <col min="4100" max="4100" width="12.140625" customWidth="1"/>
    <col min="4101" max="4101" width="9.140625" customWidth="1"/>
    <col min="4102" max="4102" width="10.42578125" bestFit="1" customWidth="1"/>
    <col min="4103" max="4136" width="9.140625" customWidth="1"/>
    <col min="4354" max="4354" width="28.85546875" customWidth="1"/>
    <col min="4355" max="4355" width="15.28515625" customWidth="1"/>
    <col min="4356" max="4356" width="12.140625" customWidth="1"/>
    <col min="4357" max="4357" width="9.140625" customWidth="1"/>
    <col min="4358" max="4358" width="10.42578125" bestFit="1" customWidth="1"/>
    <col min="4359" max="4392" width="9.140625" customWidth="1"/>
    <col min="4610" max="4610" width="28.85546875" customWidth="1"/>
    <col min="4611" max="4611" width="15.28515625" customWidth="1"/>
    <col min="4612" max="4612" width="12.140625" customWidth="1"/>
    <col min="4613" max="4613" width="9.140625" customWidth="1"/>
    <col min="4614" max="4614" width="10.42578125" bestFit="1" customWidth="1"/>
    <col min="4615" max="4648" width="9.140625" customWidth="1"/>
    <col min="4866" max="4866" width="28.85546875" customWidth="1"/>
    <col min="4867" max="4867" width="15.28515625" customWidth="1"/>
    <col min="4868" max="4868" width="12.140625" customWidth="1"/>
    <col min="4869" max="4869" width="9.140625" customWidth="1"/>
    <col min="4870" max="4870" width="10.42578125" bestFit="1" customWidth="1"/>
    <col min="4871" max="4904" width="9.140625" customWidth="1"/>
    <col min="5122" max="5122" width="28.85546875" customWidth="1"/>
    <col min="5123" max="5123" width="15.28515625" customWidth="1"/>
    <col min="5124" max="5124" width="12.140625" customWidth="1"/>
    <col min="5125" max="5125" width="9.140625" customWidth="1"/>
    <col min="5126" max="5126" width="10.42578125" bestFit="1" customWidth="1"/>
    <col min="5127" max="5160" width="9.140625" customWidth="1"/>
    <col min="5378" max="5378" width="28.85546875" customWidth="1"/>
    <col min="5379" max="5379" width="15.28515625" customWidth="1"/>
    <col min="5380" max="5380" width="12.140625" customWidth="1"/>
    <col min="5381" max="5381" width="9.140625" customWidth="1"/>
    <col min="5382" max="5382" width="10.42578125" bestFit="1" customWidth="1"/>
    <col min="5383" max="5416" width="9.140625" customWidth="1"/>
    <col min="5634" max="5634" width="28.85546875" customWidth="1"/>
    <col min="5635" max="5635" width="15.28515625" customWidth="1"/>
    <col min="5636" max="5636" width="12.140625" customWidth="1"/>
    <col min="5637" max="5637" width="9.140625" customWidth="1"/>
    <col min="5638" max="5638" width="10.42578125" bestFit="1" customWidth="1"/>
    <col min="5639" max="5672" width="9.140625" customWidth="1"/>
    <col min="5890" max="5890" width="28.85546875" customWidth="1"/>
    <col min="5891" max="5891" width="15.28515625" customWidth="1"/>
    <col min="5892" max="5892" width="12.140625" customWidth="1"/>
    <col min="5893" max="5893" width="9.140625" customWidth="1"/>
    <col min="5894" max="5894" width="10.42578125" bestFit="1" customWidth="1"/>
    <col min="5895" max="5928" width="9.140625" customWidth="1"/>
    <col min="6146" max="6146" width="28.85546875" customWidth="1"/>
    <col min="6147" max="6147" width="15.28515625" customWidth="1"/>
    <col min="6148" max="6148" width="12.140625" customWidth="1"/>
    <col min="6149" max="6149" width="9.140625" customWidth="1"/>
    <col min="6150" max="6150" width="10.42578125" bestFit="1" customWidth="1"/>
    <col min="6151" max="6184" width="9.140625" customWidth="1"/>
    <col min="6402" max="6402" width="28.85546875" customWidth="1"/>
    <col min="6403" max="6403" width="15.28515625" customWidth="1"/>
    <col min="6404" max="6404" width="12.140625" customWidth="1"/>
    <col min="6405" max="6405" width="9.140625" customWidth="1"/>
    <col min="6406" max="6406" width="10.42578125" bestFit="1" customWidth="1"/>
    <col min="6407" max="6440" width="9.140625" customWidth="1"/>
    <col min="6658" max="6658" width="28.85546875" customWidth="1"/>
    <col min="6659" max="6659" width="15.28515625" customWidth="1"/>
    <col min="6660" max="6660" width="12.140625" customWidth="1"/>
    <col min="6661" max="6661" width="9.140625" customWidth="1"/>
    <col min="6662" max="6662" width="10.42578125" bestFit="1" customWidth="1"/>
    <col min="6663" max="6696" width="9.140625" customWidth="1"/>
    <col min="6914" max="6914" width="28.85546875" customWidth="1"/>
    <col min="6915" max="6915" width="15.28515625" customWidth="1"/>
    <col min="6916" max="6916" width="12.140625" customWidth="1"/>
    <col min="6917" max="6917" width="9.140625" customWidth="1"/>
    <col min="6918" max="6918" width="10.42578125" bestFit="1" customWidth="1"/>
    <col min="6919" max="6952" width="9.140625" customWidth="1"/>
    <col min="7170" max="7170" width="28.85546875" customWidth="1"/>
    <col min="7171" max="7171" width="15.28515625" customWidth="1"/>
    <col min="7172" max="7172" width="12.140625" customWidth="1"/>
    <col min="7173" max="7173" width="9.140625" customWidth="1"/>
    <col min="7174" max="7174" width="10.42578125" bestFit="1" customWidth="1"/>
    <col min="7175" max="7208" width="9.140625" customWidth="1"/>
    <col min="7426" max="7426" width="28.85546875" customWidth="1"/>
    <col min="7427" max="7427" width="15.28515625" customWidth="1"/>
    <col min="7428" max="7428" width="12.140625" customWidth="1"/>
    <col min="7429" max="7429" width="9.140625" customWidth="1"/>
    <col min="7430" max="7430" width="10.42578125" bestFit="1" customWidth="1"/>
    <col min="7431" max="7464" width="9.140625" customWidth="1"/>
    <col min="7682" max="7682" width="28.85546875" customWidth="1"/>
    <col min="7683" max="7683" width="15.28515625" customWidth="1"/>
    <col min="7684" max="7684" width="12.140625" customWidth="1"/>
    <col min="7685" max="7685" width="9.140625" customWidth="1"/>
    <col min="7686" max="7686" width="10.42578125" bestFit="1" customWidth="1"/>
    <col min="7687" max="7720" width="9.140625" customWidth="1"/>
    <col min="7938" max="7938" width="28.85546875" customWidth="1"/>
    <col min="7939" max="7939" width="15.28515625" customWidth="1"/>
    <col min="7940" max="7940" width="12.140625" customWidth="1"/>
    <col min="7941" max="7941" width="9.140625" customWidth="1"/>
    <col min="7942" max="7942" width="10.42578125" bestFit="1" customWidth="1"/>
    <col min="7943" max="7976" width="9.140625" customWidth="1"/>
    <col min="8194" max="8194" width="28.85546875" customWidth="1"/>
    <col min="8195" max="8195" width="15.28515625" customWidth="1"/>
    <col min="8196" max="8196" width="12.140625" customWidth="1"/>
    <col min="8197" max="8197" width="9.140625" customWidth="1"/>
    <col min="8198" max="8198" width="10.42578125" bestFit="1" customWidth="1"/>
    <col min="8199" max="8232" width="9.140625" customWidth="1"/>
    <col min="8450" max="8450" width="28.85546875" customWidth="1"/>
    <col min="8451" max="8451" width="15.28515625" customWidth="1"/>
    <col min="8452" max="8452" width="12.140625" customWidth="1"/>
    <col min="8453" max="8453" width="9.140625" customWidth="1"/>
    <col min="8454" max="8454" width="10.42578125" bestFit="1" customWidth="1"/>
    <col min="8455" max="8488" width="9.140625" customWidth="1"/>
    <col min="8706" max="8706" width="28.85546875" customWidth="1"/>
    <col min="8707" max="8707" width="15.28515625" customWidth="1"/>
    <col min="8708" max="8708" width="12.140625" customWidth="1"/>
    <col min="8709" max="8709" width="9.140625" customWidth="1"/>
    <col min="8710" max="8710" width="10.42578125" bestFit="1" customWidth="1"/>
    <col min="8711" max="8744" width="9.140625" customWidth="1"/>
    <col min="8962" max="8962" width="28.85546875" customWidth="1"/>
    <col min="8963" max="8963" width="15.28515625" customWidth="1"/>
    <col min="8964" max="8964" width="12.140625" customWidth="1"/>
    <col min="8965" max="8965" width="9.140625" customWidth="1"/>
    <col min="8966" max="8966" width="10.42578125" bestFit="1" customWidth="1"/>
    <col min="8967" max="9000" width="9.140625" customWidth="1"/>
    <col min="9218" max="9218" width="28.85546875" customWidth="1"/>
    <col min="9219" max="9219" width="15.28515625" customWidth="1"/>
    <col min="9220" max="9220" width="12.140625" customWidth="1"/>
    <col min="9221" max="9221" width="9.140625" customWidth="1"/>
    <col min="9222" max="9222" width="10.42578125" bestFit="1" customWidth="1"/>
    <col min="9223" max="9256" width="9.140625" customWidth="1"/>
    <col min="9474" max="9474" width="28.85546875" customWidth="1"/>
    <col min="9475" max="9475" width="15.28515625" customWidth="1"/>
    <col min="9476" max="9476" width="12.140625" customWidth="1"/>
    <col min="9477" max="9477" width="9.140625" customWidth="1"/>
    <col min="9478" max="9478" width="10.42578125" bestFit="1" customWidth="1"/>
    <col min="9479" max="9512" width="9.140625" customWidth="1"/>
    <col min="9730" max="9730" width="28.85546875" customWidth="1"/>
    <col min="9731" max="9731" width="15.28515625" customWidth="1"/>
    <col min="9732" max="9732" width="12.140625" customWidth="1"/>
    <col min="9733" max="9733" width="9.140625" customWidth="1"/>
    <col min="9734" max="9734" width="10.42578125" bestFit="1" customWidth="1"/>
    <col min="9735" max="9768" width="9.140625" customWidth="1"/>
    <col min="9986" max="9986" width="28.85546875" customWidth="1"/>
    <col min="9987" max="9987" width="15.28515625" customWidth="1"/>
    <col min="9988" max="9988" width="12.140625" customWidth="1"/>
    <col min="9989" max="9989" width="9.140625" customWidth="1"/>
    <col min="9990" max="9990" width="10.42578125" bestFit="1" customWidth="1"/>
    <col min="9991" max="10024" width="9.140625" customWidth="1"/>
    <col min="10242" max="10242" width="28.85546875" customWidth="1"/>
    <col min="10243" max="10243" width="15.28515625" customWidth="1"/>
    <col min="10244" max="10244" width="12.140625" customWidth="1"/>
    <col min="10245" max="10245" width="9.140625" customWidth="1"/>
    <col min="10246" max="10246" width="10.42578125" bestFit="1" customWidth="1"/>
    <col min="10247" max="10280" width="9.140625" customWidth="1"/>
    <col min="10498" max="10498" width="28.85546875" customWidth="1"/>
    <col min="10499" max="10499" width="15.28515625" customWidth="1"/>
    <col min="10500" max="10500" width="12.140625" customWidth="1"/>
    <col min="10501" max="10501" width="9.140625" customWidth="1"/>
    <col min="10502" max="10502" width="10.42578125" bestFit="1" customWidth="1"/>
    <col min="10503" max="10536" width="9.140625" customWidth="1"/>
    <col min="10754" max="10754" width="28.85546875" customWidth="1"/>
    <col min="10755" max="10755" width="15.28515625" customWidth="1"/>
    <col min="10756" max="10756" width="12.140625" customWidth="1"/>
    <col min="10757" max="10757" width="9.140625" customWidth="1"/>
    <col min="10758" max="10758" width="10.42578125" bestFit="1" customWidth="1"/>
    <col min="10759" max="10792" width="9.140625" customWidth="1"/>
    <col min="11010" max="11010" width="28.85546875" customWidth="1"/>
    <col min="11011" max="11011" width="15.28515625" customWidth="1"/>
    <col min="11012" max="11012" width="12.140625" customWidth="1"/>
    <col min="11013" max="11013" width="9.140625" customWidth="1"/>
    <col min="11014" max="11014" width="10.42578125" bestFit="1" customWidth="1"/>
    <col min="11015" max="11048" width="9.140625" customWidth="1"/>
    <col min="11266" max="11266" width="28.85546875" customWidth="1"/>
    <col min="11267" max="11267" width="15.28515625" customWidth="1"/>
    <col min="11268" max="11268" width="12.140625" customWidth="1"/>
    <col min="11269" max="11269" width="9.140625" customWidth="1"/>
    <col min="11270" max="11270" width="10.42578125" bestFit="1" customWidth="1"/>
    <col min="11271" max="11304" width="9.140625" customWidth="1"/>
    <col min="11522" max="11522" width="28.85546875" customWidth="1"/>
    <col min="11523" max="11523" width="15.28515625" customWidth="1"/>
    <col min="11524" max="11524" width="12.140625" customWidth="1"/>
    <col min="11525" max="11525" width="9.140625" customWidth="1"/>
    <col min="11526" max="11526" width="10.42578125" bestFit="1" customWidth="1"/>
    <col min="11527" max="11560" width="9.140625" customWidth="1"/>
    <col min="11778" max="11778" width="28.85546875" customWidth="1"/>
    <col min="11779" max="11779" width="15.28515625" customWidth="1"/>
    <col min="11780" max="11780" width="12.140625" customWidth="1"/>
    <col min="11781" max="11781" width="9.140625" customWidth="1"/>
    <col min="11782" max="11782" width="10.42578125" bestFit="1" customWidth="1"/>
    <col min="11783" max="11816" width="9.140625" customWidth="1"/>
    <col min="12034" max="12034" width="28.85546875" customWidth="1"/>
    <col min="12035" max="12035" width="15.28515625" customWidth="1"/>
    <col min="12036" max="12036" width="12.140625" customWidth="1"/>
    <col min="12037" max="12037" width="9.140625" customWidth="1"/>
    <col min="12038" max="12038" width="10.42578125" bestFit="1" customWidth="1"/>
    <col min="12039" max="12072" width="9.140625" customWidth="1"/>
    <col min="12290" max="12290" width="28.85546875" customWidth="1"/>
    <col min="12291" max="12291" width="15.28515625" customWidth="1"/>
    <col min="12292" max="12292" width="12.140625" customWidth="1"/>
    <col min="12293" max="12293" width="9.140625" customWidth="1"/>
    <col min="12294" max="12294" width="10.42578125" bestFit="1" customWidth="1"/>
    <col min="12295" max="12328" width="9.140625" customWidth="1"/>
    <col min="12546" max="12546" width="28.85546875" customWidth="1"/>
    <col min="12547" max="12547" width="15.28515625" customWidth="1"/>
    <col min="12548" max="12548" width="12.140625" customWidth="1"/>
    <col min="12549" max="12549" width="9.140625" customWidth="1"/>
    <col min="12550" max="12550" width="10.42578125" bestFit="1" customWidth="1"/>
    <col min="12551" max="12584" width="9.140625" customWidth="1"/>
    <col min="12802" max="12802" width="28.85546875" customWidth="1"/>
    <col min="12803" max="12803" width="15.28515625" customWidth="1"/>
    <col min="12804" max="12804" width="12.140625" customWidth="1"/>
    <col min="12805" max="12805" width="9.140625" customWidth="1"/>
    <col min="12806" max="12806" width="10.42578125" bestFit="1" customWidth="1"/>
    <col min="12807" max="12840" width="9.140625" customWidth="1"/>
    <col min="13058" max="13058" width="28.85546875" customWidth="1"/>
    <col min="13059" max="13059" width="15.28515625" customWidth="1"/>
    <col min="13060" max="13060" width="12.140625" customWidth="1"/>
    <col min="13061" max="13061" width="9.140625" customWidth="1"/>
    <col min="13062" max="13062" width="10.42578125" bestFit="1" customWidth="1"/>
    <col min="13063" max="13096" width="9.140625" customWidth="1"/>
    <col min="13314" max="13314" width="28.85546875" customWidth="1"/>
    <col min="13315" max="13315" width="15.28515625" customWidth="1"/>
    <col min="13316" max="13316" width="12.140625" customWidth="1"/>
    <col min="13317" max="13317" width="9.140625" customWidth="1"/>
    <col min="13318" max="13318" width="10.42578125" bestFit="1" customWidth="1"/>
    <col min="13319" max="13352" width="9.140625" customWidth="1"/>
    <col min="13570" max="13570" width="28.85546875" customWidth="1"/>
    <col min="13571" max="13571" width="15.28515625" customWidth="1"/>
    <col min="13572" max="13572" width="12.140625" customWidth="1"/>
    <col min="13573" max="13573" width="9.140625" customWidth="1"/>
    <col min="13574" max="13574" width="10.42578125" bestFit="1" customWidth="1"/>
    <col min="13575" max="13608" width="9.140625" customWidth="1"/>
    <col min="13826" max="13826" width="28.85546875" customWidth="1"/>
    <col min="13827" max="13827" width="15.28515625" customWidth="1"/>
    <col min="13828" max="13828" width="12.140625" customWidth="1"/>
    <col min="13829" max="13829" width="9.140625" customWidth="1"/>
    <col min="13830" max="13830" width="10.42578125" bestFit="1" customWidth="1"/>
    <col min="13831" max="13864" width="9.140625" customWidth="1"/>
    <col min="14082" max="14082" width="28.85546875" customWidth="1"/>
    <col min="14083" max="14083" width="15.28515625" customWidth="1"/>
    <col min="14084" max="14084" width="12.140625" customWidth="1"/>
    <col min="14085" max="14085" width="9.140625" customWidth="1"/>
    <col min="14086" max="14086" width="10.42578125" bestFit="1" customWidth="1"/>
    <col min="14087" max="14120" width="9.140625" customWidth="1"/>
    <col min="14338" max="14338" width="28.85546875" customWidth="1"/>
    <col min="14339" max="14339" width="15.28515625" customWidth="1"/>
    <col min="14340" max="14340" width="12.140625" customWidth="1"/>
    <col min="14341" max="14341" width="9.140625" customWidth="1"/>
    <col min="14342" max="14342" width="10.42578125" bestFit="1" customWidth="1"/>
    <col min="14343" max="14376" width="9.140625" customWidth="1"/>
    <col min="14594" max="14594" width="28.85546875" customWidth="1"/>
    <col min="14595" max="14595" width="15.28515625" customWidth="1"/>
    <col min="14596" max="14596" width="12.140625" customWidth="1"/>
    <col min="14597" max="14597" width="9.140625" customWidth="1"/>
    <col min="14598" max="14598" width="10.42578125" bestFit="1" customWidth="1"/>
    <col min="14599" max="14632" width="9.140625" customWidth="1"/>
    <col min="14850" max="14850" width="28.85546875" customWidth="1"/>
    <col min="14851" max="14851" width="15.28515625" customWidth="1"/>
    <col min="14852" max="14852" width="12.140625" customWidth="1"/>
    <col min="14853" max="14853" width="9.140625" customWidth="1"/>
    <col min="14854" max="14854" width="10.42578125" bestFit="1" customWidth="1"/>
    <col min="14855" max="14888" width="9.140625" customWidth="1"/>
    <col min="15106" max="15106" width="28.85546875" customWidth="1"/>
    <col min="15107" max="15107" width="15.28515625" customWidth="1"/>
    <col min="15108" max="15108" width="12.140625" customWidth="1"/>
    <col min="15109" max="15109" width="9.140625" customWidth="1"/>
    <col min="15110" max="15110" width="10.42578125" bestFit="1" customWidth="1"/>
    <col min="15111" max="15144" width="9.140625" customWidth="1"/>
    <col min="15362" max="15362" width="28.85546875" customWidth="1"/>
    <col min="15363" max="15363" width="15.28515625" customWidth="1"/>
    <col min="15364" max="15364" width="12.140625" customWidth="1"/>
    <col min="15365" max="15365" width="9.140625" customWidth="1"/>
    <col min="15366" max="15366" width="10.42578125" bestFit="1" customWidth="1"/>
    <col min="15367" max="15400" width="9.140625" customWidth="1"/>
    <col min="15618" max="15618" width="28.85546875" customWidth="1"/>
    <col min="15619" max="15619" width="15.28515625" customWidth="1"/>
    <col min="15620" max="15620" width="12.140625" customWidth="1"/>
    <col min="15621" max="15621" width="9.140625" customWidth="1"/>
    <col min="15622" max="15622" width="10.42578125" bestFit="1" customWidth="1"/>
    <col min="15623" max="15656" width="9.140625" customWidth="1"/>
    <col min="15874" max="15874" width="28.85546875" customWidth="1"/>
    <col min="15875" max="15875" width="15.28515625" customWidth="1"/>
    <col min="15876" max="15876" width="12.140625" customWidth="1"/>
    <col min="15877" max="15877" width="9.140625" customWidth="1"/>
    <col min="15878" max="15878" width="10.42578125" bestFit="1" customWidth="1"/>
    <col min="15879" max="15912" width="9.140625" customWidth="1"/>
    <col min="16130" max="16130" width="28.85546875" customWidth="1"/>
    <col min="16131" max="16131" width="15.28515625" customWidth="1"/>
    <col min="16132" max="16132" width="12.140625" customWidth="1"/>
    <col min="16133" max="16133" width="9.140625" customWidth="1"/>
    <col min="16134" max="16134" width="10.42578125" bestFit="1" customWidth="1"/>
    <col min="16135" max="16168" width="9.140625" customWidth="1"/>
  </cols>
  <sheetData>
    <row r="2" spans="1:40" s="78" customFormat="1">
      <c r="A2" s="73" t="s">
        <v>35</v>
      </c>
      <c r="B2" s="74" t="str">
        <f>'[1]Development Costs'!C1</f>
        <v>Title Here</v>
      </c>
      <c r="C2" s="75"/>
      <c r="D2" s="75"/>
      <c r="E2" s="75"/>
      <c r="F2" s="75"/>
      <c r="G2" s="76"/>
      <c r="H2" s="76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</row>
    <row r="3" spans="1:40" s="78" customFormat="1">
      <c r="A3" s="73" t="s">
        <v>36</v>
      </c>
      <c r="B3" s="74" t="str">
        <f>'[1]Development Costs'!C2</f>
        <v>Developer Here</v>
      </c>
      <c r="C3" s="75"/>
      <c r="D3" s="75"/>
      <c r="E3" s="75"/>
      <c r="F3" s="75"/>
      <c r="G3" s="76"/>
      <c r="H3" s="76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</row>
    <row r="4" spans="1:40" s="78" customFormat="1">
      <c r="A4" s="73" t="s">
        <v>37</v>
      </c>
      <c r="B4" s="79">
        <f>'[1]Development Costs'!C3</f>
        <v>45337</v>
      </c>
      <c r="C4" s="75"/>
      <c r="D4" s="75"/>
      <c r="E4" s="75"/>
      <c r="F4" s="75"/>
      <c r="G4" s="7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</row>
    <row r="5" spans="1:40">
      <c r="B5" s="80"/>
      <c r="C5" s="80"/>
      <c r="D5" s="80"/>
      <c r="E5" s="80"/>
      <c r="F5" s="80"/>
      <c r="G5" s="81"/>
      <c r="H5" s="81"/>
      <c r="I5" s="81"/>
    </row>
    <row r="6" spans="1:40" s="83" customFormat="1">
      <c r="A6" s="110" t="s">
        <v>44</v>
      </c>
      <c r="B6" s="111"/>
      <c r="C6" s="111"/>
      <c r="D6" s="111"/>
      <c r="E6" s="11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</row>
    <row r="7" spans="1:40" s="87" customFormat="1" ht="12.75">
      <c r="A7" s="84" t="s">
        <v>38</v>
      </c>
      <c r="B7" s="85" t="s">
        <v>39</v>
      </c>
      <c r="C7" s="85" t="s">
        <v>40</v>
      </c>
      <c r="D7" s="85" t="s">
        <v>41</v>
      </c>
      <c r="E7" s="85" t="s">
        <v>42</v>
      </c>
      <c r="F7" s="113" t="s">
        <v>45</v>
      </c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</row>
    <row r="8" spans="1:40">
      <c r="A8" s="88"/>
      <c r="B8" s="89">
        <f>'[1]Development Costs'!H38</f>
        <v>0</v>
      </c>
      <c r="C8" s="90"/>
      <c r="D8" s="91"/>
      <c r="E8" s="91"/>
      <c r="F8" s="114"/>
    </row>
    <row r="9" spans="1:40">
      <c r="A9" s="92"/>
      <c r="B9" s="93"/>
      <c r="C9" s="94"/>
      <c r="D9" s="95"/>
      <c r="E9" s="95"/>
      <c r="F9" s="114"/>
    </row>
    <row r="10" spans="1:40">
      <c r="A10" s="92"/>
      <c r="B10" s="93"/>
      <c r="C10" s="94"/>
      <c r="D10" s="95"/>
      <c r="E10" s="95"/>
      <c r="F10" s="114"/>
    </row>
    <row r="11" spans="1:40">
      <c r="A11" s="92"/>
      <c r="B11" s="93"/>
      <c r="C11" s="94"/>
      <c r="D11" s="95"/>
      <c r="E11" s="95"/>
      <c r="F11" s="114"/>
    </row>
    <row r="12" spans="1:40">
      <c r="A12" s="92"/>
      <c r="B12" s="93"/>
      <c r="C12" s="94"/>
      <c r="D12" s="95"/>
      <c r="E12" s="95"/>
      <c r="F12" s="114"/>
    </row>
    <row r="13" spans="1:40">
      <c r="A13" s="92"/>
      <c r="B13" s="93"/>
      <c r="C13" s="94"/>
      <c r="D13" s="95"/>
      <c r="E13" s="95"/>
      <c r="F13" s="114"/>
    </row>
    <row r="14" spans="1:40">
      <c r="A14" s="115"/>
      <c r="B14" s="116"/>
      <c r="C14" s="117"/>
      <c r="D14" s="118"/>
      <c r="E14" s="118"/>
      <c r="F14" s="114"/>
    </row>
    <row r="15" spans="1:40" s="71" customFormat="1">
      <c r="A15" s="119"/>
      <c r="B15" s="120"/>
      <c r="C15" s="121"/>
      <c r="D15" s="114"/>
      <c r="E15" s="114"/>
      <c r="F15" s="114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</row>
    <row r="16" spans="1:40" s="83" customFormat="1">
      <c r="A16" s="125" t="s">
        <v>46</v>
      </c>
      <c r="B16" s="96">
        <f>SUM(B8:B15)</f>
        <v>0</v>
      </c>
      <c r="C16" s="97"/>
      <c r="D16" s="98"/>
      <c r="E16" s="99"/>
      <c r="F16" s="82"/>
      <c r="G16" s="123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</row>
    <row r="17" spans="1:40">
      <c r="A17" s="131" t="s">
        <v>48</v>
      </c>
      <c r="B17" s="100"/>
      <c r="F17" s="72"/>
      <c r="AN17"/>
    </row>
    <row r="18" spans="1:40" s="83" customFormat="1">
      <c r="A18" s="124" t="s">
        <v>47</v>
      </c>
      <c r="B18" s="96">
        <f>B16-B17</f>
        <v>0</v>
      </c>
      <c r="C18" s="97"/>
      <c r="D18" s="98"/>
      <c r="E18" s="99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</row>
    <row r="19" spans="1:40">
      <c r="B19" s="100"/>
    </row>
    <row r="21" spans="1:40" s="83" customFormat="1">
      <c r="A21" s="127" t="s">
        <v>49</v>
      </c>
      <c r="B21" s="128"/>
      <c r="C21" s="111"/>
      <c r="D21" s="111"/>
      <c r="E21" s="11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</row>
    <row r="22" spans="1:40" s="87" customFormat="1" ht="12.75">
      <c r="A22" s="143" t="s">
        <v>50</v>
      </c>
      <c r="B22" s="144" t="s">
        <v>39</v>
      </c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</row>
    <row r="23" spans="1:40">
      <c r="A23" s="129" t="s">
        <v>54</v>
      </c>
      <c r="B23" s="130"/>
      <c r="C23" s="72"/>
      <c r="D23" s="72"/>
      <c r="E23" s="72"/>
      <c r="F23" s="72"/>
      <c r="AK23"/>
      <c r="AL23"/>
      <c r="AM23"/>
      <c r="AN23"/>
    </row>
    <row r="24" spans="1:40">
      <c r="A24" s="126" t="s">
        <v>51</v>
      </c>
      <c r="B24" s="116"/>
      <c r="C24" s="72"/>
      <c r="D24" s="72"/>
      <c r="E24" s="72"/>
      <c r="F24" s="72"/>
      <c r="AK24"/>
      <c r="AL24"/>
      <c r="AM24"/>
      <c r="AN24"/>
    </row>
    <row r="25" spans="1:40" s="83" customFormat="1">
      <c r="A25" s="132" t="s">
        <v>52</v>
      </c>
      <c r="B25" s="133">
        <f>SUM(B23:B24)</f>
        <v>0</v>
      </c>
      <c r="C25" s="134"/>
      <c r="D25" s="134"/>
      <c r="E25" s="135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</row>
    <row r="26" spans="1:40" s="83" customFormat="1">
      <c r="A26" s="142" t="s">
        <v>53</v>
      </c>
      <c r="B26" s="140">
        <f>B18-SUM(B23:B24)</f>
        <v>0</v>
      </c>
      <c r="C26" s="139" t="str">
        <f>IF(B25=B26,"In Balance","Not in balance")</f>
        <v>In Balance</v>
      </c>
      <c r="D26" s="137"/>
      <c r="E26" s="137"/>
      <c r="F26" s="136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</row>
    <row r="27" spans="1:40">
      <c r="A27" s="138"/>
      <c r="B27" s="141"/>
      <c r="C27" s="138"/>
      <c r="D27" s="138"/>
      <c r="E27" s="138"/>
    </row>
  </sheetData>
  <mergeCells count="2">
    <mergeCell ref="A6:E6"/>
    <mergeCell ref="A21:E21"/>
  </mergeCells>
  <conditionalFormatting sqref="C26">
    <cfRule type="notContainsText" dxfId="1" priority="1" stopIfTrue="1" operator="notContains" text="Not">
      <formula>ISERROR(SEARCH("Not",C26))</formula>
    </cfRule>
    <cfRule type="containsText" dxfId="0" priority="2" stopIfTrue="1" operator="containsText" text="Not">
      <formula>NOT(ISERROR(SEARCH("Not",C26)))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Costs</vt:lpstr>
      <vt:lpstr>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Rhiannon Avery</dc:creator>
  <cp:lastModifiedBy>Kimberly Deming</cp:lastModifiedBy>
  <dcterms:created xsi:type="dcterms:W3CDTF">2024-02-15T23:21:50Z</dcterms:created>
  <dcterms:modified xsi:type="dcterms:W3CDTF">2024-02-20T22:14:21Z</dcterms:modified>
</cp:coreProperties>
</file>